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AppData\Local\Microsoft\Windows\INetCache\Content.Outlook\M30O8OO0\"/>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7" i="1" l="1"/>
  <c r="B3" i="1"/>
  <c r="H67" i="1" s="1"/>
  <c r="B1" i="1"/>
  <c r="B2" i="1" s="1"/>
  <c r="D1" i="1" s="1"/>
  <c r="C6" i="1" l="1"/>
  <c r="A8" i="1"/>
  <c r="J8" i="1" s="1"/>
  <c r="E10" i="1"/>
  <c r="D13" i="1"/>
  <c r="C15" i="1"/>
  <c r="A17" i="1"/>
  <c r="J17" i="1" s="1"/>
  <c r="D20" i="1"/>
  <c r="C22" i="1"/>
  <c r="A24" i="1"/>
  <c r="L25" i="1" s="1"/>
  <c r="A26" i="1"/>
  <c r="L27" i="1" s="1"/>
  <c r="H34" i="1"/>
  <c r="C42" i="1"/>
  <c r="G53" i="1"/>
  <c r="C75" i="1"/>
  <c r="A3" i="1"/>
  <c r="J3" i="1" s="1"/>
  <c r="I4" i="1"/>
  <c r="H6" i="1"/>
  <c r="G8" i="1"/>
  <c r="E11" i="1"/>
  <c r="I13" i="1"/>
  <c r="H15" i="1"/>
  <c r="G17" i="1"/>
  <c r="I20" i="1"/>
  <c r="H22" i="1"/>
  <c r="G24" i="1"/>
  <c r="C27" i="1"/>
  <c r="G36" i="1"/>
  <c r="A44" i="1"/>
  <c r="J44" i="1" s="1"/>
  <c r="E55" i="1"/>
  <c r="H82" i="1"/>
  <c r="D5" i="1"/>
  <c r="C7" i="1"/>
  <c r="A9" i="1"/>
  <c r="J9" i="1" s="1"/>
  <c r="D12" i="1"/>
  <c r="C14" i="1"/>
  <c r="A16" i="1"/>
  <c r="J16" i="1" s="1"/>
  <c r="E18" i="1"/>
  <c r="D21" i="1"/>
  <c r="C23" i="1"/>
  <c r="A25" i="1"/>
  <c r="J25" i="1" s="1"/>
  <c r="A29" i="1"/>
  <c r="J29" i="1" s="1"/>
  <c r="E38" i="1"/>
  <c r="I49" i="1"/>
  <c r="A60" i="1"/>
  <c r="J60" i="1" s="1"/>
  <c r="C90" i="1"/>
  <c r="H2" i="1"/>
  <c r="D4" i="1"/>
  <c r="C2" i="1"/>
  <c r="G2" i="1"/>
  <c r="E3" i="1"/>
  <c r="I5" i="1"/>
  <c r="H7" i="1"/>
  <c r="G9" i="1"/>
  <c r="I12" i="1"/>
  <c r="H14" i="1"/>
  <c r="G16" i="1"/>
  <c r="E19" i="1"/>
  <c r="I21" i="1"/>
  <c r="H23" i="1"/>
  <c r="G25" i="1"/>
  <c r="I32" i="1"/>
  <c r="D40" i="1"/>
  <c r="H51" i="1"/>
  <c r="C1" i="1"/>
  <c r="L9" i="1"/>
  <c r="I94" i="1"/>
  <c r="D94" i="1"/>
  <c r="E93" i="1"/>
  <c r="E92" i="1"/>
  <c r="G91" i="1"/>
  <c r="A91" i="1"/>
  <c r="J91" i="1" s="1"/>
  <c r="G90" i="1"/>
  <c r="A90" i="1"/>
  <c r="H89" i="1"/>
  <c r="C89" i="1"/>
  <c r="H88" i="1"/>
  <c r="C88" i="1"/>
  <c r="I87" i="1"/>
  <c r="D87" i="1"/>
  <c r="I86" i="1"/>
  <c r="D86" i="1"/>
  <c r="E85" i="1"/>
  <c r="E84" i="1"/>
  <c r="G83" i="1"/>
  <c r="A83" i="1"/>
  <c r="J83" i="1" s="1"/>
  <c r="G82" i="1"/>
  <c r="A82" i="1"/>
  <c r="H81" i="1"/>
  <c r="C81" i="1"/>
  <c r="H80" i="1"/>
  <c r="C80" i="1"/>
  <c r="I79" i="1"/>
  <c r="D79" i="1"/>
  <c r="I78" i="1"/>
  <c r="D78" i="1"/>
  <c r="E77" i="1"/>
  <c r="E76" i="1"/>
  <c r="G75" i="1"/>
  <c r="A75" i="1"/>
  <c r="J75" i="1" s="1"/>
  <c r="G74" i="1"/>
  <c r="A74" i="1"/>
  <c r="H73" i="1"/>
  <c r="C73" i="1"/>
  <c r="H72" i="1"/>
  <c r="C72" i="1"/>
  <c r="I71" i="1"/>
  <c r="D71" i="1"/>
  <c r="I70" i="1"/>
  <c r="D70" i="1"/>
  <c r="E69" i="1"/>
  <c r="E68" i="1"/>
  <c r="G67" i="1"/>
  <c r="A67" i="1"/>
  <c r="J67" i="1" s="1"/>
  <c r="G66" i="1"/>
  <c r="A66" i="1"/>
  <c r="H65" i="1"/>
  <c r="C65" i="1"/>
  <c r="H64" i="1"/>
  <c r="C64" i="1"/>
  <c r="I63" i="1"/>
  <c r="D63" i="1"/>
  <c r="I62" i="1"/>
  <c r="D62" i="1"/>
  <c r="E61" i="1"/>
  <c r="E60" i="1"/>
  <c r="G59" i="1"/>
  <c r="A59" i="1"/>
  <c r="J59" i="1" s="1"/>
  <c r="G58" i="1"/>
  <c r="H94" i="1"/>
  <c r="C94" i="1"/>
  <c r="I93" i="1"/>
  <c r="D93" i="1"/>
  <c r="I92" i="1"/>
  <c r="D92" i="1"/>
  <c r="E91" i="1"/>
  <c r="E90" i="1"/>
  <c r="G89" i="1"/>
  <c r="A89" i="1"/>
  <c r="J89" i="1" s="1"/>
  <c r="G88" i="1"/>
  <c r="A88" i="1"/>
  <c r="H87" i="1"/>
  <c r="C87" i="1"/>
  <c r="H86" i="1"/>
  <c r="C86" i="1"/>
  <c r="I85" i="1"/>
  <c r="D85" i="1"/>
  <c r="I84" i="1"/>
  <c r="D84" i="1"/>
  <c r="E83" i="1"/>
  <c r="E82" i="1"/>
  <c r="G81" i="1"/>
  <c r="A81" i="1"/>
  <c r="J81" i="1" s="1"/>
  <c r="G80" i="1"/>
  <c r="A80" i="1"/>
  <c r="H79" i="1"/>
  <c r="C79" i="1"/>
  <c r="H78" i="1"/>
  <c r="C78" i="1"/>
  <c r="I77" i="1"/>
  <c r="D77" i="1"/>
  <c r="I76" i="1"/>
  <c r="D76" i="1"/>
  <c r="E75" i="1"/>
  <c r="E74" i="1"/>
  <c r="G73" i="1"/>
  <c r="A73" i="1"/>
  <c r="J73" i="1" s="1"/>
  <c r="G72" i="1"/>
  <c r="A72" i="1"/>
  <c r="H71" i="1"/>
  <c r="C71" i="1"/>
  <c r="H70" i="1"/>
  <c r="C70" i="1"/>
  <c r="I69" i="1"/>
  <c r="D69" i="1"/>
  <c r="I68" i="1"/>
  <c r="D68" i="1"/>
  <c r="E67" i="1"/>
  <c r="E66" i="1"/>
  <c r="G65" i="1"/>
  <c r="A65" i="1"/>
  <c r="J65" i="1" s="1"/>
  <c r="G64" i="1"/>
  <c r="A64" i="1"/>
  <c r="H63" i="1"/>
  <c r="C63" i="1"/>
  <c r="H62" i="1"/>
  <c r="C62" i="1"/>
  <c r="I61" i="1"/>
  <c r="D61" i="1"/>
  <c r="I60" i="1"/>
  <c r="D60" i="1"/>
  <c r="E59" i="1"/>
  <c r="E58" i="1"/>
  <c r="G57" i="1"/>
  <c r="A57" i="1"/>
  <c r="J57" i="1" s="1"/>
  <c r="G56" i="1"/>
  <c r="A56" i="1"/>
  <c r="H55" i="1"/>
  <c r="E95" i="1"/>
  <c r="G94" i="1"/>
  <c r="A94" i="1"/>
  <c r="H93" i="1"/>
  <c r="C93" i="1"/>
  <c r="H92" i="1"/>
  <c r="C92" i="1"/>
  <c r="I91" i="1"/>
  <c r="D91" i="1"/>
  <c r="I90" i="1"/>
  <c r="D90" i="1"/>
  <c r="E89" i="1"/>
  <c r="E88" i="1"/>
  <c r="G87" i="1"/>
  <c r="A87" i="1"/>
  <c r="J87" i="1" s="1"/>
  <c r="G86" i="1"/>
  <c r="A86" i="1"/>
  <c r="H85" i="1"/>
  <c r="C85" i="1"/>
  <c r="H84" i="1"/>
  <c r="C84" i="1"/>
  <c r="I83" i="1"/>
  <c r="D83" i="1"/>
  <c r="I82" i="1"/>
  <c r="D82" i="1"/>
  <c r="E81" i="1"/>
  <c r="E80" i="1"/>
  <c r="G79" i="1"/>
  <c r="A79" i="1"/>
  <c r="J79" i="1" s="1"/>
  <c r="G78" i="1"/>
  <c r="A78" i="1"/>
  <c r="H77" i="1"/>
  <c r="C77" i="1"/>
  <c r="H76" i="1"/>
  <c r="C76" i="1"/>
  <c r="I75" i="1"/>
  <c r="D75" i="1"/>
  <c r="I74" i="1"/>
  <c r="D74" i="1"/>
  <c r="E73" i="1"/>
  <c r="E72" i="1"/>
  <c r="G71" i="1"/>
  <c r="A71" i="1"/>
  <c r="J71" i="1" s="1"/>
  <c r="G70" i="1"/>
  <c r="A70" i="1"/>
  <c r="H69" i="1"/>
  <c r="C69" i="1"/>
  <c r="H68" i="1"/>
  <c r="C68" i="1"/>
  <c r="I67" i="1"/>
  <c r="D67" i="1"/>
  <c r="I66" i="1"/>
  <c r="D66" i="1"/>
  <c r="E65" i="1"/>
  <c r="E64" i="1"/>
  <c r="G63" i="1"/>
  <c r="A63" i="1"/>
  <c r="J63" i="1" s="1"/>
  <c r="G62" i="1"/>
  <c r="A62" i="1"/>
  <c r="H61" i="1"/>
  <c r="C61" i="1"/>
  <c r="H60" i="1"/>
  <c r="C60" i="1"/>
  <c r="I59" i="1"/>
  <c r="D59" i="1"/>
  <c r="I58" i="1"/>
  <c r="D58" i="1"/>
  <c r="E57" i="1"/>
  <c r="E56" i="1"/>
  <c r="G55" i="1"/>
  <c r="G93" i="1"/>
  <c r="H91" i="1"/>
  <c r="I89" i="1"/>
  <c r="A84" i="1"/>
  <c r="C82" i="1"/>
  <c r="D80" i="1"/>
  <c r="E78" i="1"/>
  <c r="G76" i="1"/>
  <c r="H74" i="1"/>
  <c r="I72" i="1"/>
  <c r="A69" i="1"/>
  <c r="J69" i="1" s="1"/>
  <c r="C67" i="1"/>
  <c r="D65" i="1"/>
  <c r="E63" i="1"/>
  <c r="G61" i="1"/>
  <c r="H59" i="1"/>
  <c r="A58" i="1"/>
  <c r="C57" i="1"/>
  <c r="C56" i="1"/>
  <c r="D55" i="1"/>
  <c r="I54" i="1"/>
  <c r="D54" i="1"/>
  <c r="E53" i="1"/>
  <c r="E52" i="1"/>
  <c r="G51" i="1"/>
  <c r="A51" i="1"/>
  <c r="J51" i="1" s="1"/>
  <c r="G50" i="1"/>
  <c r="A50" i="1"/>
  <c r="H49" i="1"/>
  <c r="C49" i="1"/>
  <c r="H48" i="1"/>
  <c r="C48" i="1"/>
  <c r="I47" i="1"/>
  <c r="D47" i="1"/>
  <c r="I46" i="1"/>
  <c r="D46" i="1"/>
  <c r="E45" i="1"/>
  <c r="E44" i="1"/>
  <c r="G43" i="1"/>
  <c r="A43" i="1"/>
  <c r="J43" i="1" s="1"/>
  <c r="G42" i="1"/>
  <c r="A42" i="1"/>
  <c r="H41" i="1"/>
  <c r="C41" i="1"/>
  <c r="H40" i="1"/>
  <c r="C40" i="1"/>
  <c r="I39" i="1"/>
  <c r="D39" i="1"/>
  <c r="I38" i="1"/>
  <c r="D38" i="1"/>
  <c r="E37" i="1"/>
  <c r="E36" i="1"/>
  <c r="G35" i="1"/>
  <c r="A35" i="1"/>
  <c r="J35" i="1" s="1"/>
  <c r="G34" i="1"/>
  <c r="A34" i="1"/>
  <c r="H33" i="1"/>
  <c r="C33" i="1"/>
  <c r="H32" i="1"/>
  <c r="C32" i="1"/>
  <c r="I31" i="1"/>
  <c r="D31" i="1"/>
  <c r="I30" i="1"/>
  <c r="D30" i="1"/>
  <c r="E29" i="1"/>
  <c r="E28" i="1"/>
  <c r="G27" i="1"/>
  <c r="A27" i="1"/>
  <c r="J27" i="1" s="1"/>
  <c r="A93" i="1"/>
  <c r="J93" i="1" s="1"/>
  <c r="C91" i="1"/>
  <c r="D89" i="1"/>
  <c r="E87" i="1"/>
  <c r="G85" i="1"/>
  <c r="H83" i="1"/>
  <c r="I81" i="1"/>
  <c r="A76" i="1"/>
  <c r="C74" i="1"/>
  <c r="D72" i="1"/>
  <c r="E70" i="1"/>
  <c r="G68" i="1"/>
  <c r="H66" i="1"/>
  <c r="I64" i="1"/>
  <c r="A61" i="1"/>
  <c r="J61" i="1" s="1"/>
  <c r="C59" i="1"/>
  <c r="I57" i="1"/>
  <c r="I56" i="1"/>
  <c r="C55" i="1"/>
  <c r="H54" i="1"/>
  <c r="C54" i="1"/>
  <c r="I53" i="1"/>
  <c r="D53" i="1"/>
  <c r="I52" i="1"/>
  <c r="D52" i="1"/>
  <c r="E51" i="1"/>
  <c r="E50" i="1"/>
  <c r="G49" i="1"/>
  <c r="A49" i="1"/>
  <c r="J49" i="1" s="1"/>
  <c r="G48" i="1"/>
  <c r="A48" i="1"/>
  <c r="H47" i="1"/>
  <c r="C47" i="1"/>
  <c r="H46" i="1"/>
  <c r="C46" i="1"/>
  <c r="I45" i="1"/>
  <c r="D45" i="1"/>
  <c r="I44" i="1"/>
  <c r="D44" i="1"/>
  <c r="E43" i="1"/>
  <c r="E42" i="1"/>
  <c r="G41" i="1"/>
  <c r="A41" i="1"/>
  <c r="J41" i="1" s="1"/>
  <c r="G40" i="1"/>
  <c r="A40" i="1"/>
  <c r="H39" i="1"/>
  <c r="C39" i="1"/>
  <c r="H38" i="1"/>
  <c r="C38" i="1"/>
  <c r="I37" i="1"/>
  <c r="D37" i="1"/>
  <c r="I36" i="1"/>
  <c r="D36" i="1"/>
  <c r="E35" i="1"/>
  <c r="E34" i="1"/>
  <c r="G33" i="1"/>
  <c r="A33" i="1"/>
  <c r="J33" i="1" s="1"/>
  <c r="G32" i="1"/>
  <c r="A32" i="1"/>
  <c r="H31" i="1"/>
  <c r="C31" i="1"/>
  <c r="H30" i="1"/>
  <c r="C30" i="1"/>
  <c r="I29" i="1"/>
  <c r="D29" i="1"/>
  <c r="I28" i="1"/>
  <c r="D28" i="1"/>
  <c r="E27" i="1"/>
  <c r="E26" i="1"/>
  <c r="E94" i="1"/>
  <c r="G92" i="1"/>
  <c r="H90" i="1"/>
  <c r="I88" i="1"/>
  <c r="A85" i="1"/>
  <c r="J85" i="1" s="1"/>
  <c r="C83" i="1"/>
  <c r="D81" i="1"/>
  <c r="E79" i="1"/>
  <c r="G77" i="1"/>
  <c r="H75" i="1"/>
  <c r="I73" i="1"/>
  <c r="A68" i="1"/>
  <c r="C66" i="1"/>
  <c r="D64" i="1"/>
  <c r="E62" i="1"/>
  <c r="G60" i="1"/>
  <c r="H58" i="1"/>
  <c r="H57" i="1"/>
  <c r="H56" i="1"/>
  <c r="I55" i="1"/>
  <c r="A55" i="1"/>
  <c r="J55" i="1" s="1"/>
  <c r="G54" i="1"/>
  <c r="A54" i="1"/>
  <c r="H53" i="1"/>
  <c r="C53" i="1"/>
  <c r="H52" i="1"/>
  <c r="C52" i="1"/>
  <c r="I51" i="1"/>
  <c r="D51" i="1"/>
  <c r="I50" i="1"/>
  <c r="D50" i="1"/>
  <c r="E49" i="1"/>
  <c r="E48" i="1"/>
  <c r="G47" i="1"/>
  <c r="A47" i="1"/>
  <c r="J47" i="1" s="1"/>
  <c r="G46" i="1"/>
  <c r="A46" i="1"/>
  <c r="H45" i="1"/>
  <c r="C45" i="1"/>
  <c r="H44" i="1"/>
  <c r="C44" i="1"/>
  <c r="I43" i="1"/>
  <c r="D43" i="1"/>
  <c r="I42" i="1"/>
  <c r="D42" i="1"/>
  <c r="E41" i="1"/>
  <c r="E40" i="1"/>
  <c r="G39" i="1"/>
  <c r="A39" i="1"/>
  <c r="J39" i="1" s="1"/>
  <c r="G38" i="1"/>
  <c r="A38" i="1"/>
  <c r="H37" i="1"/>
  <c r="C37" i="1"/>
  <c r="H36" i="1"/>
  <c r="C36" i="1"/>
  <c r="I35" i="1"/>
  <c r="D35" i="1"/>
  <c r="I34" i="1"/>
  <c r="D34" i="1"/>
  <c r="E33" i="1"/>
  <c r="E32" i="1"/>
  <c r="G31" i="1"/>
  <c r="A31" i="1"/>
  <c r="J31" i="1" s="1"/>
  <c r="G30" i="1"/>
  <c r="A30" i="1"/>
  <c r="H29" i="1"/>
  <c r="C29" i="1"/>
  <c r="H28" i="1"/>
  <c r="C28" i="1"/>
  <c r="I27" i="1"/>
  <c r="D27" i="1"/>
  <c r="I26" i="1"/>
  <c r="D26" i="1"/>
  <c r="G3" i="1"/>
  <c r="E4" i="1"/>
  <c r="E5" i="1"/>
  <c r="D6" i="1"/>
  <c r="I6" i="1"/>
  <c r="D7" i="1"/>
  <c r="I7" i="1"/>
  <c r="C8" i="1"/>
  <c r="H8" i="1"/>
  <c r="C9" i="1"/>
  <c r="H9" i="1"/>
  <c r="A10" i="1"/>
  <c r="G10" i="1"/>
  <c r="A11" i="1"/>
  <c r="J11" i="1" s="1"/>
  <c r="G11" i="1"/>
  <c r="E12" i="1"/>
  <c r="E13" i="1"/>
  <c r="D14" i="1"/>
  <c r="I14" i="1"/>
  <c r="D15" i="1"/>
  <c r="I15" i="1"/>
  <c r="C16" i="1"/>
  <c r="H16" i="1"/>
  <c r="C17" i="1"/>
  <c r="H17" i="1"/>
  <c r="A18" i="1"/>
  <c r="G18" i="1"/>
  <c r="A19" i="1"/>
  <c r="J19" i="1" s="1"/>
  <c r="G19" i="1"/>
  <c r="E20" i="1"/>
  <c r="E21" i="1"/>
  <c r="D22" i="1"/>
  <c r="I22" i="1"/>
  <c r="D23" i="1"/>
  <c r="I23" i="1"/>
  <c r="C24" i="1"/>
  <c r="H24" i="1"/>
  <c r="C25" i="1"/>
  <c r="H25" i="1"/>
  <c r="C26" i="1"/>
  <c r="H27" i="1"/>
  <c r="G29" i="1"/>
  <c r="E31" i="1"/>
  <c r="D33" i="1"/>
  <c r="C35" i="1"/>
  <c r="A37" i="1"/>
  <c r="J37" i="1" s="1"/>
  <c r="I40" i="1"/>
  <c r="H42" i="1"/>
  <c r="G44" i="1"/>
  <c r="E46" i="1"/>
  <c r="D48" i="1"/>
  <c r="C50" i="1"/>
  <c r="A52" i="1"/>
  <c r="D56" i="1"/>
  <c r="G69" i="1"/>
  <c r="A77" i="1"/>
  <c r="J77" i="1" s="1"/>
  <c r="G84" i="1"/>
  <c r="A92" i="1"/>
  <c r="A1" i="1"/>
  <c r="E1" i="1"/>
  <c r="D2" i="1"/>
  <c r="I2" i="1"/>
  <c r="C3" i="1"/>
  <c r="H3" i="1"/>
  <c r="A4" i="1"/>
  <c r="G4" i="1"/>
  <c r="A5" i="1"/>
  <c r="J5" i="1" s="1"/>
  <c r="G5" i="1"/>
  <c r="E6" i="1"/>
  <c r="E7" i="1"/>
  <c r="D8" i="1"/>
  <c r="I8" i="1"/>
  <c r="D9" i="1"/>
  <c r="I9" i="1"/>
  <c r="C10" i="1"/>
  <c r="H10" i="1"/>
  <c r="C11" i="1"/>
  <c r="H11" i="1"/>
  <c r="A12" i="1"/>
  <c r="G12" i="1"/>
  <c r="A13" i="1"/>
  <c r="J13" i="1" s="1"/>
  <c r="G13" i="1"/>
  <c r="E14" i="1"/>
  <c r="E15" i="1"/>
  <c r="D16" i="1"/>
  <c r="I16" i="1"/>
  <c r="D17" i="1"/>
  <c r="I17" i="1"/>
  <c r="C18" i="1"/>
  <c r="H18" i="1"/>
  <c r="C19" i="1"/>
  <c r="H19" i="1"/>
  <c r="A20" i="1"/>
  <c r="G20" i="1"/>
  <c r="A21" i="1"/>
  <c r="J21" i="1" s="1"/>
  <c r="G21" i="1"/>
  <c r="E22" i="1"/>
  <c r="E23" i="1"/>
  <c r="D24" i="1"/>
  <c r="I24" i="1"/>
  <c r="D25" i="1"/>
  <c r="I25" i="1"/>
  <c r="G26" i="1"/>
  <c r="A28" i="1"/>
  <c r="I33" i="1"/>
  <c r="H35" i="1"/>
  <c r="G37" i="1"/>
  <c r="E39" i="1"/>
  <c r="D41" i="1"/>
  <c r="C43" i="1"/>
  <c r="A45" i="1"/>
  <c r="J45" i="1" s="1"/>
  <c r="I48" i="1"/>
  <c r="H50" i="1"/>
  <c r="G52" i="1"/>
  <c r="E54" i="1"/>
  <c r="D57" i="1"/>
  <c r="E71" i="1"/>
  <c r="E86" i="1"/>
  <c r="G1" i="1"/>
  <c r="A2" i="1"/>
  <c r="E2" i="1"/>
  <c r="D3" i="1"/>
  <c r="I3" i="1"/>
  <c r="C4" i="1"/>
  <c r="H4" i="1"/>
  <c r="C5" i="1"/>
  <c r="H5" i="1"/>
  <c r="A6" i="1"/>
  <c r="G6" i="1"/>
  <c r="A7" i="1"/>
  <c r="J7" i="1" s="1"/>
  <c r="G7" i="1"/>
  <c r="E8" i="1"/>
  <c r="E9" i="1"/>
  <c r="D10" i="1"/>
  <c r="I10" i="1"/>
  <c r="D11" i="1"/>
  <c r="I11" i="1"/>
  <c r="C12" i="1"/>
  <c r="H12" i="1"/>
  <c r="C13" i="1"/>
  <c r="H13" i="1"/>
  <c r="A14" i="1"/>
  <c r="G14" i="1"/>
  <c r="A15" i="1"/>
  <c r="J15" i="1" s="1"/>
  <c r="G15" i="1"/>
  <c r="E16" i="1"/>
  <c r="E17" i="1"/>
  <c r="D18" i="1"/>
  <c r="I18" i="1"/>
  <c r="D19" i="1"/>
  <c r="I19" i="1"/>
  <c r="C20" i="1"/>
  <c r="H20" i="1"/>
  <c r="C21" i="1"/>
  <c r="H21" i="1"/>
  <c r="A22" i="1"/>
  <c r="G22" i="1"/>
  <c r="A23" i="1"/>
  <c r="J23" i="1" s="1"/>
  <c r="G23" i="1"/>
  <c r="E24" i="1"/>
  <c r="J24" i="1"/>
  <c r="E25" i="1"/>
  <c r="H26" i="1"/>
  <c r="G28" i="1"/>
  <c r="E30" i="1"/>
  <c r="D32" i="1"/>
  <c r="C34" i="1"/>
  <c r="A36" i="1"/>
  <c r="I41" i="1"/>
  <c r="H43" i="1"/>
  <c r="G45" i="1"/>
  <c r="E47" i="1"/>
  <c r="D49" i="1"/>
  <c r="C51" i="1"/>
  <c r="A53" i="1"/>
  <c r="J53" i="1" s="1"/>
  <c r="C58" i="1"/>
  <c r="I65" i="1"/>
  <c r="D73" i="1"/>
  <c r="I80" i="1"/>
  <c r="D88" i="1"/>
  <c r="L45" i="1" l="1"/>
  <c r="L17" i="1"/>
  <c r="L61" i="1"/>
  <c r="J26" i="1"/>
  <c r="J92" i="1"/>
  <c r="L93" i="1"/>
  <c r="L41" i="1"/>
  <c r="J40" i="1"/>
  <c r="L63" i="1"/>
  <c r="J62" i="1"/>
  <c r="L79" i="1"/>
  <c r="J78" i="1"/>
  <c r="L57" i="1"/>
  <c r="J56" i="1"/>
  <c r="L89" i="1"/>
  <c r="J88" i="1"/>
  <c r="J36" i="1"/>
  <c r="L37" i="1"/>
  <c r="L23" i="1"/>
  <c r="J22" i="1"/>
  <c r="L7" i="1"/>
  <c r="J6" i="1"/>
  <c r="J2" i="1"/>
  <c r="L3" i="1"/>
  <c r="J28" i="1"/>
  <c r="L29" i="1"/>
  <c r="J18" i="1"/>
  <c r="L19" i="1"/>
  <c r="L39" i="1"/>
  <c r="J38" i="1"/>
  <c r="L55" i="1"/>
  <c r="J54" i="1"/>
  <c r="J76" i="1"/>
  <c r="L77" i="1"/>
  <c r="L35" i="1"/>
  <c r="J34" i="1"/>
  <c r="L51" i="1"/>
  <c r="J50" i="1"/>
  <c r="J84" i="1"/>
  <c r="L85" i="1"/>
  <c r="L67" i="1"/>
  <c r="J66" i="1"/>
  <c r="L83" i="1"/>
  <c r="J82" i="1"/>
  <c r="L21" i="1"/>
  <c r="J20" i="1"/>
  <c r="J68" i="1"/>
  <c r="L69" i="1"/>
  <c r="L59" i="1"/>
  <c r="J58" i="1"/>
  <c r="L95" i="1"/>
  <c r="J94" i="1"/>
  <c r="L73" i="1"/>
  <c r="J72" i="1"/>
  <c r="L13" i="1"/>
  <c r="J12" i="1"/>
  <c r="H1" i="1"/>
  <c r="J1" i="1"/>
  <c r="I1" i="1" s="1"/>
  <c r="J52" i="1"/>
  <c r="L53" i="1"/>
  <c r="L33" i="1"/>
  <c r="J32" i="1"/>
  <c r="L49" i="1"/>
  <c r="J48" i="1"/>
  <c r="L71" i="1"/>
  <c r="J70" i="1"/>
  <c r="L87" i="1"/>
  <c r="J86" i="1"/>
  <c r="L65" i="1"/>
  <c r="J64" i="1"/>
  <c r="L81" i="1"/>
  <c r="J80" i="1"/>
  <c r="L5" i="1"/>
  <c r="J4" i="1"/>
  <c r="L15" i="1"/>
  <c r="J14" i="1"/>
  <c r="L11" i="1"/>
  <c r="J10" i="1"/>
  <c r="L31" i="1"/>
  <c r="J30" i="1"/>
  <c r="L47" i="1"/>
  <c r="J46" i="1"/>
  <c r="L43" i="1"/>
  <c r="J42" i="1"/>
  <c r="L75" i="1"/>
  <c r="J74" i="1"/>
  <c r="L91" i="1"/>
  <c r="J90"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
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31.12.2021.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6/2021),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G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r>
      </text>
    </comment>
    <comment ref="H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 (okrem PUŠ)</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<sst xmlns="http://schemas.openxmlformats.org/spreadsheetml/2006/main" count="765" uniqueCount="435">
  <si>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</si>
  <si>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</si>
  <si>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</si>
  <si>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</si>
  <si>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</si>
  <si>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</si>
  <si>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t>
  </si>
  <si>
    <t>V2</t>
  </si>
  <si>
    <t>v roku 2022</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</si>
  <si>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</si>
  <si>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</si>
  <si>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</si>
  <si>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</si>
  <si>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</si>
  <si>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</si>
  <si>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</si>
  <si>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</si>
  <si>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</si>
  <si>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</si>
  <si>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</si>
  <si>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</si>
  <si>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</si>
  <si>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</si>
  <si>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</si>
  <si>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</si>
  <si>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</si>
  <si>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</si>
  <si>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122021</t>
  </si>
  <si>
    <t>príspevok uznanému športu</t>
  </si>
  <si>
    <t xml:space="preserve">hádzanárkse kluby </t>
  </si>
  <si>
    <t>2021101348</t>
  </si>
  <si>
    <t>27</t>
  </si>
  <si>
    <t xml:space="preserve">faktúra - sledovania a analíza zápasov </t>
  </si>
  <si>
    <t>52697037</t>
  </si>
  <si>
    <t>Pavol Streicher</t>
  </si>
  <si>
    <t>2221100020</t>
  </si>
  <si>
    <t>28</t>
  </si>
  <si>
    <t>faktúra - majstrovstvá Sveta v španielsku v termíne 1-15.12.2021</t>
  </si>
  <si>
    <t>2221100037</t>
  </si>
  <si>
    <t>22022</t>
  </si>
  <si>
    <t>faktúra - právne poradenstvo za mesiac december 2021</t>
  </si>
  <si>
    <t>30847206</t>
  </si>
  <si>
    <t>Judr. Mária Faithová</t>
  </si>
  <si>
    <t>112021</t>
  </si>
  <si>
    <t>činnosť pre krajské zväzy hádzanej</t>
  </si>
  <si>
    <t xml:space="preserve">krajské zväzy hádzanej </t>
  </si>
  <si>
    <t>2021101189</t>
  </si>
  <si>
    <t>21200334</t>
  </si>
  <si>
    <t>faktúra - nájom nebytových priestorov za mesiac december 2021</t>
  </si>
  <si>
    <t>35723025</t>
  </si>
  <si>
    <t>Športová Hala Mladosť</t>
  </si>
  <si>
    <t>2021101200</t>
  </si>
  <si>
    <t>2021005336</t>
  </si>
  <si>
    <t>faktúra - ubytovanie a strava pre RD žien v termíne 22-23.11.2021</t>
  </si>
  <si>
    <t>36845981</t>
  </si>
  <si>
    <t>Alexandra Hotel</t>
  </si>
  <si>
    <t>2021101204</t>
  </si>
  <si>
    <t>11212678</t>
  </si>
  <si>
    <t>faktúra - nájom predložky za mesiac 11/2021</t>
  </si>
  <si>
    <t>35813130</t>
  </si>
  <si>
    <t>ŠKP Servis</t>
  </si>
  <si>
    <t>2021101206</t>
  </si>
  <si>
    <t>210570</t>
  </si>
  <si>
    <t>faktúra - prenájom rokovacej sály a občerstvenie na rokovanie klubov Mol ligy a VV SZH dňa 23.11.2021</t>
  </si>
  <si>
    <t>46192301</t>
  </si>
  <si>
    <t>A premium services</t>
  </si>
  <si>
    <t>2021101194</t>
  </si>
  <si>
    <t>210573</t>
  </si>
  <si>
    <t>faktúra - ubytovanie a strava pre RD žien v termíne 24-25.11.2021</t>
  </si>
  <si>
    <t>2021101208</t>
  </si>
  <si>
    <t>1121</t>
  </si>
  <si>
    <t>faktúra - domáce a zahraničné spravodajstvo</t>
  </si>
  <si>
    <t>37630156</t>
  </si>
  <si>
    <t>Ľuboš Bogdányi</t>
  </si>
  <si>
    <t>2021101210</t>
  </si>
  <si>
    <t>2122021</t>
  </si>
  <si>
    <t>faktúra - doplatok za batožinu pre p. Mitasa a a p. Guricha</t>
  </si>
  <si>
    <t>47485906</t>
  </si>
  <si>
    <t xml:space="preserve">Mavl Fly, s.r.o </t>
  </si>
  <si>
    <t>2021101212</t>
  </si>
  <si>
    <t>3122021</t>
  </si>
  <si>
    <t xml:space="preserve">faktúra - letenky na trase Valencia - Viedeň a späť </t>
  </si>
  <si>
    <t>faktúra - testovanie na Covid 19</t>
  </si>
  <si>
    <t>45594929</t>
  </si>
  <si>
    <t>Nemocnica Agel Zvolen</t>
  </si>
  <si>
    <t>2021101216</t>
  </si>
  <si>
    <t>2021570</t>
  </si>
  <si>
    <t xml:space="preserve">faktúra - fixačné a regeneračné prípravky pre RD Kadetiek </t>
  </si>
  <si>
    <t>45681601</t>
  </si>
  <si>
    <t>Sportmedic - Peter Urik</t>
  </si>
  <si>
    <t>2021101215</t>
  </si>
  <si>
    <t>2021569</t>
  </si>
  <si>
    <t xml:space="preserve">faktúra - fixačné a regeneračné prípravky pre RD žien </t>
  </si>
  <si>
    <t>2021101221</t>
  </si>
  <si>
    <t>10212466</t>
  </si>
  <si>
    <t xml:space="preserve">faktúra - pracovnoprávna a legislatívne poradenstvo </t>
  </si>
  <si>
    <t>47821779</t>
  </si>
  <si>
    <t>HSE Slovakia</t>
  </si>
  <si>
    <t>2021101238</t>
  </si>
  <si>
    <t>1211163279</t>
  </si>
  <si>
    <t xml:space="preserve">faktúra - M2M flat, poplatok za SIM </t>
  </si>
  <si>
    <t>35680202</t>
  </si>
  <si>
    <t>SWAN a.s.</t>
  </si>
  <si>
    <t>2021101242</t>
  </si>
  <si>
    <t>10210220</t>
  </si>
  <si>
    <t>faktúra - prenájom športovej haly pre potreby reprezentačného družstva mužov</t>
  </si>
  <si>
    <t>35862289</t>
  </si>
  <si>
    <t>Dom Športu</t>
  </si>
  <si>
    <t>2021101243</t>
  </si>
  <si>
    <t>211105</t>
  </si>
  <si>
    <t>faktúra - prenájom športovej haly pre potreby reprezentačného družstva žien</t>
  </si>
  <si>
    <t>35950366</t>
  </si>
  <si>
    <t>Sport &amp; Training centre</t>
  </si>
  <si>
    <t>2021101251</t>
  </si>
  <si>
    <t>2105019</t>
  </si>
  <si>
    <t>faktúra - občerstvenie počas semináru Tréneri, nediskvalifikujte sa!</t>
  </si>
  <si>
    <t>37922114</t>
  </si>
  <si>
    <t>Šk 1.FBC Trenčín</t>
  </si>
  <si>
    <t>2021101252</t>
  </si>
  <si>
    <t>2121701040</t>
  </si>
  <si>
    <t>faktúra - servis dodávky BL895MO</t>
  </si>
  <si>
    <t>35845295</t>
  </si>
  <si>
    <t>Auto Ideal</t>
  </si>
  <si>
    <t>2021101273</t>
  </si>
  <si>
    <t>2162291147</t>
  </si>
  <si>
    <t>2021100941</t>
  </si>
  <si>
    <t>2162291952</t>
  </si>
  <si>
    <t>2021101253</t>
  </si>
  <si>
    <t>2162292195</t>
  </si>
  <si>
    <t>2162292230</t>
  </si>
  <si>
    <t>2021101255</t>
  </si>
  <si>
    <t>2110028</t>
  </si>
  <si>
    <t>faktúra - prenájom športovej haly pre RD predkadetiek v termíne 13.14.12.2021</t>
  </si>
  <si>
    <t>31379630</t>
  </si>
  <si>
    <t>ŠKP Bratislava</t>
  </si>
  <si>
    <t>2021101259</t>
  </si>
  <si>
    <t>210417</t>
  </si>
  <si>
    <t xml:space="preserve">faktúra - preprava rozhodcov ženských zápasov Mol ligy </t>
  </si>
  <si>
    <t>33558884</t>
  </si>
  <si>
    <t>Stanislav Bohdan</t>
  </si>
  <si>
    <t>2021101299</t>
  </si>
  <si>
    <t>202111279</t>
  </si>
  <si>
    <t>faktúra - montáž a demontáž palubovej plochy v dňoch 8-10.11.2021</t>
  </si>
  <si>
    <t>35556501</t>
  </si>
  <si>
    <t>Košická Aréna</t>
  </si>
  <si>
    <t>2021101279</t>
  </si>
  <si>
    <t>2162292465</t>
  </si>
  <si>
    <t>2021101280</t>
  </si>
  <si>
    <t>20212662</t>
  </si>
  <si>
    <t>2021101284</t>
  </si>
  <si>
    <t>210603</t>
  </si>
  <si>
    <t>faktúra - ubytovanie pre členov realizačného tímu RD žien v termíne 16-17.12.2021</t>
  </si>
  <si>
    <t>2021101285</t>
  </si>
  <si>
    <t>20620</t>
  </si>
  <si>
    <t>faktúra - ubytovanie a strava pre repreznetačné družstvo predkadetov v termíne 13-15.12.2021</t>
  </si>
  <si>
    <t>35880899</t>
  </si>
  <si>
    <t>Hotel Set</t>
  </si>
  <si>
    <t>2021101286</t>
  </si>
  <si>
    <t>2021602</t>
  </si>
  <si>
    <t>faktúra - fixačné a regeneračné prípravky pre RD mužov</t>
  </si>
  <si>
    <t>2021101287</t>
  </si>
  <si>
    <t>2021601</t>
  </si>
  <si>
    <t xml:space="preserve">faktúra - fixačné a regeneračné prípravky pre RD predkadetov </t>
  </si>
  <si>
    <t>2021101288</t>
  </si>
  <si>
    <t>30524782</t>
  </si>
  <si>
    <t>faktúra - satelit štandard, nájom koncového zariadenia za obdobie 1/2022</t>
  </si>
  <si>
    <t>35701722</t>
  </si>
  <si>
    <t>DIGI Slovakia</t>
  </si>
  <si>
    <t>2021101289</t>
  </si>
  <si>
    <t>210426</t>
  </si>
  <si>
    <t>faktúra - preprava RD žien na trase Schwechat - bratislava dňa 16.12.2021</t>
  </si>
  <si>
    <t>2021101290</t>
  </si>
  <si>
    <t>210427</t>
  </si>
  <si>
    <t>faktúra - preprava RD predkadetov na trase Bratislava Poľsko v dňoch 15-19.12.2021</t>
  </si>
  <si>
    <t>2021101291</t>
  </si>
  <si>
    <t>210428</t>
  </si>
  <si>
    <t>faktúra - preprava RD predkadetiek na trase Bratislava Poľsko v dňoch 13-19.12.2021</t>
  </si>
  <si>
    <t>2021101292</t>
  </si>
  <si>
    <t>2101156</t>
  </si>
  <si>
    <t>faktúra - odmena za spracovanie účtovníctva, miezd a vyúčtovania nákladov za mesiac 11/2021</t>
  </si>
  <si>
    <t>47075341</t>
  </si>
  <si>
    <t>AccoTaxes Management s.r.o.</t>
  </si>
  <si>
    <t>2021101293</t>
  </si>
  <si>
    <t>2101151</t>
  </si>
  <si>
    <t>faktúra - odmena za spracovanie účtovníctva za obdobie 11/2021</t>
  </si>
  <si>
    <t>2021101295</t>
  </si>
  <si>
    <t>2162292510</t>
  </si>
  <si>
    <t>2021101301</t>
  </si>
  <si>
    <t>210626</t>
  </si>
  <si>
    <t>faktúra - ubytovanie a strava pre RD mužov v termíne 26-230.12.2021</t>
  </si>
  <si>
    <t>2021101303</t>
  </si>
  <si>
    <t>1221</t>
  </si>
  <si>
    <t>2221100003</t>
  </si>
  <si>
    <t>činnosť asistenta trénera reprezentačného družstva mužov za mesiac 12/2021</t>
  </si>
  <si>
    <t>Radoslav Antl</t>
  </si>
  <si>
    <t>2021101309</t>
  </si>
  <si>
    <t>210437</t>
  </si>
  <si>
    <t>faktúra - preprava na trase Bratislava - Bratislava podľa potreba pre RD mužov v termíne 26-30.12.2021</t>
  </si>
  <si>
    <t>2021101313</t>
  </si>
  <si>
    <t>2021026</t>
  </si>
  <si>
    <t>faktúra - fyzio a masérske služby pre RD mužov v termíne 26-30.12.2021</t>
  </si>
  <si>
    <t>53411200</t>
  </si>
  <si>
    <t>Mikes Company s.r.o .</t>
  </si>
  <si>
    <t>2221100006</t>
  </si>
  <si>
    <t>2120110</t>
  </si>
  <si>
    <t xml:space="preserve">faktúra - mentálna práprava mužskej hádzanárskej reprezentácie </t>
  </si>
  <si>
    <t>50619322</t>
  </si>
  <si>
    <t>SportMind HDTS</t>
  </si>
  <si>
    <t>2021101315</t>
  </si>
  <si>
    <t>2021306</t>
  </si>
  <si>
    <t>faktúra - papierenský a spotrebný materiál pre potreby sekretariátu SZH</t>
  </si>
  <si>
    <t>36834653</t>
  </si>
  <si>
    <t xml:space="preserve">Lichtman s.r.o. </t>
  </si>
  <si>
    <t>2021101317</t>
  </si>
  <si>
    <t>142021</t>
  </si>
  <si>
    <t>faktúra - ochrana osobných údajov</t>
  </si>
  <si>
    <t>51113759</t>
  </si>
  <si>
    <t>G Partners</t>
  </si>
  <si>
    <t>2221100011</t>
  </si>
  <si>
    <t>22200004</t>
  </si>
  <si>
    <t>faktúra - nájom nebytových priestorov za mesiac január 2022</t>
  </si>
  <si>
    <t>2021101331</t>
  </si>
  <si>
    <t>2162292549</t>
  </si>
  <si>
    <t>2021101337</t>
  </si>
  <si>
    <t>210100140</t>
  </si>
  <si>
    <t>faktúra - upratovacie práce za 4 qvartál 2021</t>
  </si>
  <si>
    <t>36278033</t>
  </si>
  <si>
    <t>Merif s.r.o .</t>
  </si>
  <si>
    <t>2021101344</t>
  </si>
  <si>
    <t>1211263125</t>
  </si>
  <si>
    <t>2021Z00054</t>
  </si>
  <si>
    <t>11447</t>
  </si>
  <si>
    <t xml:space="preserve">faktúra - prenájom masážnych stolov pre RD žien </t>
  </si>
  <si>
    <t>Ecotienda Natural</t>
  </si>
  <si>
    <t>2021Z00058</t>
  </si>
  <si>
    <t>4122021</t>
  </si>
  <si>
    <t>faktúra - ubytovanie a strava pre RD predkadetiek na cempe olimpijských nádejí</t>
  </si>
  <si>
    <t>1180745072</t>
  </si>
  <si>
    <t>Zwiazek pilki recznej w Polsce</t>
  </si>
  <si>
    <t>2021Z00060</t>
  </si>
  <si>
    <t>1022021</t>
  </si>
  <si>
    <t>faktúra - ubytovanie a strava pre RD kadetiek na cempe olimpijských nádejí v termíne 13-16.12.2021</t>
  </si>
  <si>
    <t>2021101229</t>
  </si>
  <si>
    <t>20210238</t>
  </si>
  <si>
    <t>35826797</t>
  </si>
  <si>
    <t>Ciao Real Estate</t>
  </si>
  <si>
    <t>2021101329</t>
  </si>
  <si>
    <t>92021</t>
  </si>
  <si>
    <t xml:space="preserve">faktúra - technické a organizačné zabezpečenie reprezentačného družstva mužov </t>
  </si>
  <si>
    <t>11827301</t>
  </si>
  <si>
    <t>Zoltán Heister H+H</t>
  </si>
  <si>
    <t>12022</t>
  </si>
  <si>
    <t>faktúra - nájom bytových priestorov</t>
  </si>
  <si>
    <t>Zuzana Borovská</t>
  </si>
  <si>
    <t>2221100183</t>
  </si>
  <si>
    <t>2022001</t>
  </si>
  <si>
    <t>faktúra - adiministratívna činnosť za mesiac január 2022</t>
  </si>
  <si>
    <t>43519423</t>
  </si>
  <si>
    <t>Lucia Kovačiková Littmannová</t>
  </si>
  <si>
    <t>202201</t>
  </si>
  <si>
    <t>mzdy 1/2022</t>
  </si>
  <si>
    <t>zamestnanci SZH</t>
  </si>
  <si>
    <t>60001637</t>
  </si>
  <si>
    <t>preddavková platba 022022</t>
  </si>
  <si>
    <t>Bratislavská teplárenská a.s.</t>
  </si>
  <si>
    <t>2221100043</t>
  </si>
  <si>
    <t>220151</t>
  </si>
  <si>
    <t>faktúra - vykonávanie diagnostických vyšetrení - AG testovanie v MOM pri steel Aréne v Košiciach</t>
  </si>
  <si>
    <t>36811157</t>
  </si>
  <si>
    <t>Top Figura s.r.o.</t>
  </si>
  <si>
    <t>2221100400</t>
  </si>
  <si>
    <t>92201045</t>
  </si>
  <si>
    <t>faktúra - výroba a potlač makety jeleňa, bannery, návleky a obrusy na stoli pre Euro 2022</t>
  </si>
  <si>
    <t>44432291</t>
  </si>
  <si>
    <t>KPK Print s.r.o .</t>
  </si>
  <si>
    <t>2221100047</t>
  </si>
  <si>
    <t>20220003</t>
  </si>
  <si>
    <t>faktúra - výkon usporiadateľskej služby na ME2022</t>
  </si>
  <si>
    <t>36217638</t>
  </si>
  <si>
    <t>Kohas s.r.o.</t>
  </si>
  <si>
    <t>2221100048</t>
  </si>
  <si>
    <t>2220011856</t>
  </si>
  <si>
    <t>faktúra - dodanie ovocia a zeleniny na M?E2022</t>
  </si>
  <si>
    <t>36472549</t>
  </si>
  <si>
    <t xml:space="preserve">Lunys s.r.o. </t>
  </si>
  <si>
    <t>2221100049</t>
  </si>
  <si>
    <t>2220011857</t>
  </si>
  <si>
    <t>2221100050</t>
  </si>
  <si>
    <t>2220011858</t>
  </si>
  <si>
    <t>2221100051</t>
  </si>
  <si>
    <t>2220011859</t>
  </si>
  <si>
    <t>2221100052</t>
  </si>
  <si>
    <t>2220011861</t>
  </si>
  <si>
    <t>2221100053</t>
  </si>
  <si>
    <t>2220011862</t>
  </si>
  <si>
    <t>2221100054</t>
  </si>
  <si>
    <t>2220011863</t>
  </si>
  <si>
    <t>2221100055</t>
  </si>
  <si>
    <t>2220011864</t>
  </si>
  <si>
    <t>2221100056</t>
  </si>
  <si>
    <t>2220011865</t>
  </si>
  <si>
    <t>2221100057</t>
  </si>
  <si>
    <t>2220011866</t>
  </si>
  <si>
    <t>2221100058</t>
  </si>
  <si>
    <t>2220011867</t>
  </si>
  <si>
    <t>2221100062</t>
  </si>
  <si>
    <t>20220002</t>
  </si>
  <si>
    <t>faktúra - prenájom interkomov na Euro 2022</t>
  </si>
  <si>
    <t>52483983</t>
  </si>
  <si>
    <t>BTS Group s.r.o.</t>
  </si>
  <si>
    <t>2021101358</t>
  </si>
  <si>
    <t>20220006</t>
  </si>
  <si>
    <t>faktúra - horolezecké práce, inštalácia a demontáž zábrankových sietí, vyvesenie a zvesenie vlajok</t>
  </si>
  <si>
    <t>47802774</t>
  </si>
  <si>
    <t>Green Rigers s.r.o .</t>
  </si>
  <si>
    <t>2221100072</t>
  </si>
  <si>
    <t>2022020</t>
  </si>
  <si>
    <t>faktúra - obsluha kocky, led pásov a DJ počas ME2022 v hádzanej mužov v Košiciach</t>
  </si>
  <si>
    <t>50345842</t>
  </si>
  <si>
    <t xml:space="preserve">OneClick. Systems s.r.o. </t>
  </si>
  <si>
    <t>2221100073</t>
  </si>
  <si>
    <t>faktúra - administratívne služby spojené s COVID-19</t>
  </si>
  <si>
    <t>51422743</t>
  </si>
  <si>
    <t xml:space="preserve">Finito Stars s.r.o. </t>
  </si>
  <si>
    <t>2221100088</t>
  </si>
  <si>
    <t>2200003</t>
  </si>
  <si>
    <t>faktúra - testovanie na Covid 19 , výjazd k rizikovému pacientovi</t>
  </si>
  <si>
    <t>46869042</t>
  </si>
  <si>
    <t xml:space="preserve">Rescue - BH s.r.o. </t>
  </si>
  <si>
    <t>2221100093</t>
  </si>
  <si>
    <t>faktúra - zabezpečenie animátorov a moderátora na Euro 2022</t>
  </si>
  <si>
    <t>36724068</t>
  </si>
  <si>
    <t>Agentúra PRO-STAFF s.r.o.</t>
  </si>
  <si>
    <t>2221100108</t>
  </si>
  <si>
    <t>2022021</t>
  </si>
  <si>
    <t xml:space="preserve">faktúra - zabezpečenie zdravotnej asistencie na Euro 2022 v termíne 11-26.1.2022 </t>
  </si>
  <si>
    <t>52781810</t>
  </si>
  <si>
    <t>AP rescue s.r.o.</t>
  </si>
  <si>
    <t>2221100113</t>
  </si>
  <si>
    <t>220100001</t>
  </si>
  <si>
    <t>faktúra - personálne a hostesingové služby počas ME v hádzanej 2022</t>
  </si>
  <si>
    <t>45377456</t>
  </si>
  <si>
    <t>Magic Event s.r.o .</t>
  </si>
  <si>
    <t>2221100123</t>
  </si>
  <si>
    <t>2262290055</t>
  </si>
  <si>
    <t>2221100122</t>
  </si>
  <si>
    <t>2262290054</t>
  </si>
  <si>
    <t>2221100121</t>
  </si>
  <si>
    <t>2262290053</t>
  </si>
  <si>
    <t>2221100098</t>
  </si>
  <si>
    <t>20220124</t>
  </si>
  <si>
    <t>faktrúa - testovanie na covid 19 počas Euro 2022</t>
  </si>
  <si>
    <t>52389413</t>
  </si>
  <si>
    <t>Záchranná služba - Event Medical</t>
  </si>
  <si>
    <t>2221100126</t>
  </si>
  <si>
    <t>220016</t>
  </si>
  <si>
    <t>faktúra - preprava na trase Schwechat, Budapešť, bratislava Košice - podľa potreby v termíne 8-18.1.2022</t>
  </si>
  <si>
    <t>2221100136</t>
  </si>
  <si>
    <t>2222200006</t>
  </si>
  <si>
    <t>faktúra - ubytovacie a steravovacie služby  období 8-18.1.2021 počas trvania ME2022 v hádzanej</t>
  </si>
  <si>
    <t>53128591</t>
  </si>
  <si>
    <t>Hotel Aréna</t>
  </si>
  <si>
    <t>2221100060</t>
  </si>
  <si>
    <t>226000045</t>
  </si>
  <si>
    <t>faktúra - prenájom mobilných kontajnerov na Euro 2022</t>
  </si>
  <si>
    <t>35940212</t>
  </si>
  <si>
    <t>ALGECO s.r.o .</t>
  </si>
  <si>
    <t>2221100242</t>
  </si>
  <si>
    <t>faktúra - letenky - RD žien - 2.3.-4.3.2022 - VIE - POR - VIE (kvalifikačný zápas na ME 2022)</t>
  </si>
  <si>
    <t>2221Z00017</t>
  </si>
  <si>
    <t>220700002</t>
  </si>
  <si>
    <t>faktúra - dodávka a montáž stavebných priečok</t>
  </si>
  <si>
    <t>27620182</t>
  </si>
  <si>
    <t>MILT s.r.o .</t>
  </si>
  <si>
    <t>2221100250</t>
  </si>
  <si>
    <t>6487101575</t>
  </si>
  <si>
    <t>faktúra - stravné lístky Ticket restaurant v počte kusov 180</t>
  </si>
  <si>
    <t>52005551</t>
  </si>
  <si>
    <t xml:space="preserve">Ticket Service s.r.o . </t>
  </si>
  <si>
    <t>2221100151</t>
  </si>
  <si>
    <t>29</t>
  </si>
  <si>
    <t xml:space="preserve">faktúra - analýza MS žien v Španielsku , analýza MOL ligy a Hun Ligy </t>
  </si>
  <si>
    <t>2221100180</t>
  </si>
  <si>
    <t>52022</t>
  </si>
  <si>
    <t>Faktúra - právne poradenstvo za mesiac január 2022</t>
  </si>
  <si>
    <t>2221100081</t>
  </si>
  <si>
    <t>faktúra - výroba podkastov</t>
  </si>
  <si>
    <t>46282939</t>
  </si>
  <si>
    <t>Petra Ázacis</t>
  </si>
  <si>
    <t>2221100079</t>
  </si>
  <si>
    <t>2221100182</t>
  </si>
  <si>
    <t>8299156004</t>
  </si>
  <si>
    <t>faktúra - telekomunikačné služby za obdobie 1/2022</t>
  </si>
  <si>
    <t>35763469</t>
  </si>
  <si>
    <t>Slovak Telekom a.s.</t>
  </si>
  <si>
    <t>2221100068</t>
  </si>
  <si>
    <t>8223401958</t>
  </si>
  <si>
    <t>faktúra - preprava materiálu pre Euro 2022 na trase Bratislava -  Košice</t>
  </si>
  <si>
    <t>3327222</t>
  </si>
  <si>
    <t xml:space="preserve">Schenker s.r.o . </t>
  </si>
  <si>
    <t xml:space="preserve">trénerská a koordinačná činnosť RCH </t>
  </si>
  <si>
    <t>tréneri RCH Bratislava</t>
  </si>
  <si>
    <t>tréneri  RCH Dunajská Streda</t>
  </si>
  <si>
    <t>tréneri  RCH Topoľčany</t>
  </si>
  <si>
    <t>tréneri  RCH Považská Bystrica</t>
  </si>
  <si>
    <t>tréneri  RCH Východ</t>
  </si>
  <si>
    <t>tréneri  RCH Šaľa</t>
  </si>
  <si>
    <t>tréneri  RCH - Talentprogram</t>
  </si>
  <si>
    <t>2221100085</t>
  </si>
  <si>
    <t>9084144101</t>
  </si>
  <si>
    <t>faktrúra - predlžovacie káble na ME2022 v hádzanej</t>
  </si>
  <si>
    <t>36392961</t>
  </si>
  <si>
    <t>Emos SK s.r.o .</t>
  </si>
  <si>
    <t>2221100084</t>
  </si>
  <si>
    <t>9084144107</t>
  </si>
  <si>
    <t>2221100087</t>
  </si>
  <si>
    <t>2200034</t>
  </si>
  <si>
    <t>faktúra - technické zabezpečenie enkódovania signálu na ME 2022 v hádzanej v STEEL ARÉNE v Košiciach</t>
  </si>
  <si>
    <t>31668305</t>
  </si>
  <si>
    <t xml:space="preserve">SITEL s.r.o. </t>
  </si>
  <si>
    <t>2221100076</t>
  </si>
  <si>
    <t>210100002</t>
  </si>
  <si>
    <t>faktúra - dodávka a montáž štruktúrovej kabeláže pre ME 2022  v hádzanej v STEEL ARENE v Košiciach</t>
  </si>
  <si>
    <t>47890371</t>
  </si>
  <si>
    <t xml:space="preserve">Papik s.r.o </t>
  </si>
  <si>
    <t>2221100120</t>
  </si>
  <si>
    <t>202204</t>
  </si>
  <si>
    <t xml:space="preserve">faktúra - enkódovanie signálu na ME2022 v hádzanej ŠH O.Nepelu v BA  </t>
  </si>
  <si>
    <t>36172260</t>
  </si>
  <si>
    <t xml:space="preserve">4PRODUCTION s.r.o. </t>
  </si>
  <si>
    <t>2221100090</t>
  </si>
  <si>
    <t>2202925</t>
  </si>
  <si>
    <t>faktúra - optická prípojka</t>
  </si>
  <si>
    <t>36659142</t>
  </si>
  <si>
    <t>E- Max 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</si>
</sst>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5"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color theme="1"/>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
      <sz val="10"/>
      <name val="Arial"/>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0">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49" fontId="19" fillId="4" borderId="0" xfId="0" applyNumberFormat="1" applyFont="1" applyFill="1" applyBorder="1" applyAlignment="1" applyProtection="1">
      <alignment vertical="top" wrapText="1"/>
      <protection locked="0"/>
    </xf>
    <xf numFmtId="164" fontId="19" fillId="4" borderId="0" xfId="0" applyNumberFormat="1" applyFont="1" applyFill="1" applyBorder="1" applyAlignment="1" applyProtection="1">
      <alignment vertical="top"/>
      <protection locked="0"/>
    </xf>
    <xf numFmtId="4" fontId="19" fillId="4" borderId="0" xfId="0" applyNumberFormat="1" applyFont="1" applyFill="1" applyBorder="1" applyAlignment="1" applyProtection="1">
      <alignment vertical="top"/>
      <protection locked="0"/>
    </xf>
    <xf numFmtId="3" fontId="19" fillId="4" borderId="0" xfId="0" applyNumberFormat="1" applyFont="1" applyFill="1" applyBorder="1" applyAlignment="1" applyProtection="1">
      <alignment horizontal="center" vertical="top"/>
      <protection locked="0"/>
    </xf>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164" fontId="7" fillId="6" borderId="0" xfId="0" applyNumberFormat="1" applyFont="1" applyFill="1" applyAlignment="1" applyProtection="1">
      <alignment horizontal="center"/>
    </xf>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24" fillId="4" borderId="0" xfId="0" applyFont="1" applyFill="1" applyProtection="1"/>
  </cellXfs>
  <cellStyles count="1">
    <cellStyle name="Normálna" xfId="0" builtinId="0"/>
  </cellStyles>
  <dxfs count="330">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98"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6</xdr:col>
          <xdr:colOff>866775</xdr:colOff>
          <xdr:row>102</xdr:row>
          <xdr:rowOff>19050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OneDrive%20-%20Slovak%20Handball%20Federation/2023/M&#352;VV&#352;/PU&#352;_2022_vy&#250;&#269;tovanie_pr&#237;prava/02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Doklady"/>
      <sheetName val="Spolu"/>
      <sheetName val="Adr"/>
      <sheetName val="FP"/>
      <sheetName val="Cis"/>
      <sheetName val="Avízo - výnosy"/>
      <sheetName val="Avízo - vratka"/>
      <sheetName val="Skratky"/>
    </sheetNames>
    <sheetDataSet>
      <sheetData sheetId="0"/>
      <sheetData sheetId="1"/>
      <sheetData sheetId="2"/>
      <sheetData sheetId="3">
        <row r="1">
          <cell r="B1" t="str">
            <v>30774772</v>
          </cell>
        </row>
      </sheetData>
      <sheetData sheetId="4"/>
      <sheetData sheetId="5">
        <row r="1">
          <cell r="A1" t="str">
            <v>IČO</v>
          </cell>
        </row>
        <row r="2">
          <cell r="A2" t="str">
            <v>42254388</v>
          </cell>
        </row>
        <row r="3">
          <cell r="A3" t="str">
            <v>00688312</v>
          </cell>
        </row>
        <row r="4">
          <cell r="A4" t="str">
            <v>30787009</v>
          </cell>
        </row>
        <row r="5">
          <cell r="A5" t="str">
            <v>50897152</v>
          </cell>
        </row>
        <row r="6">
          <cell r="A6" t="str">
            <v>00631655</v>
          </cell>
        </row>
        <row r="7">
          <cell r="A7" t="str">
            <v>42161045</v>
          </cell>
        </row>
        <row r="8">
          <cell r="A8" t="str">
            <v>42019541</v>
          </cell>
        </row>
        <row r="9">
          <cell r="A9" t="str">
            <v>30810108</v>
          </cell>
        </row>
        <row r="10">
          <cell r="A10" t="str">
            <v>30842069</v>
          </cell>
        </row>
        <row r="11">
          <cell r="A11" t="str">
            <v>31749852</v>
          </cell>
        </row>
        <row r="12">
          <cell r="A12" t="str">
            <v>30844711</v>
          </cell>
        </row>
        <row r="13">
          <cell r="A13" t="str">
            <v>31940668</v>
          </cell>
        </row>
        <row r="14">
          <cell r="A14" t="str">
            <v>31824021</v>
          </cell>
        </row>
        <row r="15">
          <cell r="A15" t="str">
            <v>45009660</v>
          </cell>
        </row>
        <row r="16">
          <cell r="A16" t="str">
            <v>30811686</v>
          </cell>
        </row>
        <row r="17">
          <cell r="A17" t="str">
            <v>17325391</v>
          </cell>
        </row>
        <row r="18">
          <cell r="A18" t="str">
            <v>30814910</v>
          </cell>
        </row>
        <row r="19">
          <cell r="A19" t="str">
            <v>17316731</v>
          </cell>
        </row>
        <row r="20">
          <cell r="A20" t="str">
            <v>30841798</v>
          </cell>
        </row>
        <row r="21">
          <cell r="A21" t="str">
            <v>30844568</v>
          </cell>
        </row>
        <row r="22">
          <cell r="A22" t="str">
            <v>17315166</v>
          </cell>
        </row>
        <row r="23">
          <cell r="A23" t="str">
            <v>31744621</v>
          </cell>
        </row>
        <row r="24">
          <cell r="A24" t="str">
            <v>34056939</v>
          </cell>
        </row>
        <row r="25">
          <cell r="A25" t="str">
            <v>34003975</v>
          </cell>
        </row>
        <row r="26">
          <cell r="A26" t="str">
            <v>36064742</v>
          </cell>
        </row>
        <row r="27">
          <cell r="A27" t="str">
            <v>42361885</v>
          </cell>
        </row>
        <row r="28">
          <cell r="A28" t="str">
            <v>50284363</v>
          </cell>
        </row>
        <row r="29">
          <cell r="A29" t="str">
            <v>00688321</v>
          </cell>
        </row>
        <row r="30">
          <cell r="A30" t="str">
            <v>00603091</v>
          </cell>
        </row>
        <row r="31">
          <cell r="A31" t="str">
            <v>31787801</v>
          </cell>
        </row>
        <row r="32">
          <cell r="A32" t="str">
            <v>50434101</v>
          </cell>
        </row>
        <row r="33">
          <cell r="A33" t="str">
            <v>30853427</v>
          </cell>
        </row>
        <row r="34">
          <cell r="A34" t="str">
            <v>36075809</v>
          </cell>
        </row>
        <row r="35">
          <cell r="A35" t="str">
            <v>30813883</v>
          </cell>
        </row>
        <row r="36">
          <cell r="A36" t="str">
            <v>34057587</v>
          </cell>
        </row>
        <row r="37">
          <cell r="A37" t="str">
            <v>30806887</v>
          </cell>
        </row>
        <row r="38">
          <cell r="A38" t="str">
            <v>36068764</v>
          </cell>
        </row>
        <row r="39">
          <cell r="A39" t="str">
            <v>30851459</v>
          </cell>
        </row>
        <row r="40">
          <cell r="A40" t="str">
            <v>37998919</v>
          </cell>
        </row>
        <row r="41">
          <cell r="A41" t="str">
            <v>17316723</v>
          </cell>
        </row>
        <row r="42">
          <cell r="A42" t="str">
            <v>30807018</v>
          </cell>
        </row>
        <row r="43">
          <cell r="A43" t="str">
            <v>31745466</v>
          </cell>
        </row>
        <row r="44">
          <cell r="A44" t="str">
            <v>00688819</v>
          </cell>
        </row>
        <row r="45">
          <cell r="A45" t="str">
            <v>36063835</v>
          </cell>
        </row>
        <row r="46">
          <cell r="A46" t="str">
            <v>31753825</v>
          </cell>
        </row>
        <row r="47">
          <cell r="A47" t="str">
            <v>36128147</v>
          </cell>
        </row>
        <row r="48">
          <cell r="A48" t="str">
            <v>31770908</v>
          </cell>
        </row>
        <row r="49">
          <cell r="A49" t="str">
            <v>37841866</v>
          </cell>
        </row>
        <row r="50">
          <cell r="A50" t="str">
            <v>34009388</v>
          </cell>
        </row>
        <row r="51">
          <cell r="A51" t="str">
            <v>00687308</v>
          </cell>
        </row>
        <row r="52">
          <cell r="A52" t="str">
            <v>00586455</v>
          </cell>
        </row>
        <row r="53">
          <cell r="A53" t="str">
            <v>31771688</v>
          </cell>
        </row>
        <row r="54">
          <cell r="A54" t="str">
            <v>31805540</v>
          </cell>
        </row>
        <row r="55">
          <cell r="A55" t="str">
            <v>30793009</v>
          </cell>
        </row>
        <row r="56">
          <cell r="A56" t="str">
            <v>00677604</v>
          </cell>
        </row>
        <row r="57">
          <cell r="A57" t="str">
            <v>30811082</v>
          </cell>
        </row>
        <row r="58">
          <cell r="A58" t="str">
            <v>31745661</v>
          </cell>
        </row>
        <row r="59">
          <cell r="A59" t="str">
            <v>30688060</v>
          </cell>
        </row>
        <row r="60">
          <cell r="A60" t="str">
            <v>30806836</v>
          </cell>
        </row>
        <row r="61">
          <cell r="A61" t="str">
            <v>00603341</v>
          </cell>
        </row>
        <row r="62">
          <cell r="A62" t="str">
            <v>17310571</v>
          </cell>
        </row>
        <row r="63">
          <cell r="A63" t="str">
            <v>30806437</v>
          </cell>
        </row>
        <row r="64">
          <cell r="A64" t="str">
            <v>30811384</v>
          </cell>
        </row>
        <row r="65">
          <cell r="A65" t="str">
            <v>00688304</v>
          </cell>
        </row>
        <row r="66">
          <cell r="A66" t="str">
            <v>31791981</v>
          </cell>
        </row>
        <row r="67">
          <cell r="A67" t="str">
            <v>30811546</v>
          </cell>
        </row>
        <row r="68">
          <cell r="A68" t="str">
            <v>35656743</v>
          </cell>
        </row>
        <row r="69">
          <cell r="A69" t="str">
            <v>36067580</v>
          </cell>
        </row>
        <row r="70">
          <cell r="A70" t="str">
            <v>00684112</v>
          </cell>
        </row>
        <row r="71">
          <cell r="A71" t="str">
            <v>31806431</v>
          </cell>
        </row>
        <row r="72">
          <cell r="A72" t="str">
            <v>31795421</v>
          </cell>
        </row>
        <row r="73">
          <cell r="A73" t="str">
            <v>30774772</v>
          </cell>
        </row>
        <row r="74">
          <cell r="A74" t="str">
            <v>30793211</v>
          </cell>
        </row>
        <row r="75">
          <cell r="A75" t="str">
            <v>17308518</v>
          </cell>
        </row>
        <row r="76">
          <cell r="A76" t="str">
            <v>30811571</v>
          </cell>
        </row>
        <row r="77">
          <cell r="A77" t="str">
            <v>31119247</v>
          </cell>
        </row>
        <row r="78">
          <cell r="A78" t="str">
            <v>30845386</v>
          </cell>
        </row>
        <row r="79">
          <cell r="A79" t="str">
            <v>30865930</v>
          </cell>
        </row>
        <row r="80">
          <cell r="A80" t="str">
            <v>30788714</v>
          </cell>
        </row>
        <row r="81">
          <cell r="A81" t="str">
            <v>30806518</v>
          </cell>
        </row>
        <row r="82">
          <cell r="A82" t="str">
            <v>31751075</v>
          </cell>
        </row>
        <row r="83">
          <cell r="A83" t="str">
            <v>37818058</v>
          </cell>
        </row>
        <row r="84">
          <cell r="A84" t="str">
            <v>00896896</v>
          </cell>
        </row>
        <row r="85">
          <cell r="A85" t="str">
            <v>31871526</v>
          </cell>
        </row>
        <row r="86">
          <cell r="A86" t="str">
            <v>31989373</v>
          </cell>
        </row>
        <row r="87">
          <cell r="A87" t="str">
            <v>51118831</v>
          </cell>
        </row>
        <row r="88">
          <cell r="A88" t="str">
            <v>37938941</v>
          </cell>
        </row>
        <row r="89">
          <cell r="A89" t="str">
            <v>00684767</v>
          </cell>
        </row>
        <row r="90">
          <cell r="A90" t="str">
            <v>22665234</v>
          </cell>
        </row>
        <row r="91">
          <cell r="A91" t="str">
            <v>30793203</v>
          </cell>
        </row>
        <row r="92">
          <cell r="A92" t="str">
            <v>00681768</v>
          </cell>
        </row>
        <row r="93">
          <cell r="A93" t="str">
            <v>31796079</v>
          </cell>
        </row>
        <row r="94">
          <cell r="A94" t="str">
            <v>30811406</v>
          </cell>
        </row>
        <row r="95">
          <cell r="A95" t="str">
            <v>35538015</v>
          </cell>
        </row>
        <row r="96">
          <cell r="A96" t="str">
            <v>00585319</v>
          </cell>
        </row>
        <row r="97">
          <cell r="A97" t="str">
            <v>31945732</v>
          </cell>
        </row>
        <row r="98">
          <cell r="A98"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činnosť Deaflympijského výboru Slovenska</v>
          </cell>
          <cell r="E2">
            <v>0</v>
          </cell>
          <cell r="F2" t="str">
            <v>c</v>
          </cell>
          <cell r="G2" t="str">
            <v>026 03</v>
          </cell>
        </row>
        <row r="3">
          <cell r="A3" t="str">
            <v>42254388</v>
          </cell>
          <cell r="C3" t="str">
            <v>David Pristáč</v>
          </cell>
          <cell r="E3">
            <v>0</v>
          </cell>
          <cell r="F3" t="str">
            <v>d</v>
          </cell>
          <cell r="G3" t="str">
            <v>026 03</v>
          </cell>
        </row>
        <row r="4">
          <cell r="A4" t="str">
            <v>42254388</v>
          </cell>
          <cell r="C4" t="str">
            <v>Ema Štetková</v>
          </cell>
          <cell r="E4">
            <v>0</v>
          </cell>
          <cell r="F4" t="str">
            <v>d</v>
          </cell>
          <cell r="G4" t="str">
            <v>026 03</v>
          </cell>
        </row>
        <row r="5">
          <cell r="A5" t="str">
            <v>42254388</v>
          </cell>
          <cell r="C5" t="str">
            <v>Eva Jurková</v>
          </cell>
          <cell r="E5">
            <v>0</v>
          </cell>
          <cell r="F5" t="str">
            <v>d</v>
          </cell>
          <cell r="G5" t="str">
            <v>026 03</v>
          </cell>
        </row>
        <row r="6">
          <cell r="A6" t="str">
            <v>42254388</v>
          </cell>
          <cell r="C6" t="str">
            <v>Ivana Krištofičová</v>
          </cell>
          <cell r="E6">
            <v>0</v>
          </cell>
          <cell r="F6" t="str">
            <v>d</v>
          </cell>
          <cell r="G6" t="str">
            <v>026 03</v>
          </cell>
        </row>
        <row r="7">
          <cell r="A7" t="str">
            <v>42254388</v>
          </cell>
          <cell r="C7" t="str">
            <v>Jana Jánošíková</v>
          </cell>
          <cell r="E7">
            <v>0</v>
          </cell>
          <cell r="F7" t="str">
            <v>d</v>
          </cell>
          <cell r="G7" t="str">
            <v>026 03</v>
          </cell>
        </row>
        <row r="8">
          <cell r="A8" t="str">
            <v>42254388</v>
          </cell>
          <cell r="C8" t="str">
            <v>Július Maťovčík</v>
          </cell>
          <cell r="E8">
            <v>0</v>
          </cell>
          <cell r="F8" t="str">
            <v>d</v>
          </cell>
          <cell r="G8" t="str">
            <v>026 03</v>
          </cell>
        </row>
        <row r="9">
          <cell r="A9" t="str">
            <v>42254388</v>
          </cell>
          <cell r="C9" t="str">
            <v>Marek Tutura</v>
          </cell>
          <cell r="E9">
            <v>0</v>
          </cell>
          <cell r="F9" t="str">
            <v>d</v>
          </cell>
          <cell r="G9" t="str">
            <v>026 03</v>
          </cell>
        </row>
        <row r="10">
          <cell r="A10" t="str">
            <v>42254388</v>
          </cell>
          <cell r="C10" t="str">
            <v>Marek Vaco</v>
          </cell>
          <cell r="E10">
            <v>0</v>
          </cell>
          <cell r="F10" t="str">
            <v>d</v>
          </cell>
          <cell r="G10" t="str">
            <v>026 03</v>
          </cell>
        </row>
        <row r="11">
          <cell r="A11" t="str">
            <v>42254388</v>
          </cell>
          <cell r="C11" t="str">
            <v>Martina Antušeková</v>
          </cell>
          <cell r="E11">
            <v>0</v>
          </cell>
          <cell r="F11" t="str">
            <v>d</v>
          </cell>
          <cell r="G11" t="str">
            <v>026 03</v>
          </cell>
        </row>
        <row r="12">
          <cell r="A12" t="str">
            <v>42254388</v>
          </cell>
          <cell r="C12" t="str">
            <v>Rastislav Jelínek</v>
          </cell>
          <cell r="E12">
            <v>0</v>
          </cell>
          <cell r="F12" t="str">
            <v>d</v>
          </cell>
          <cell r="G12" t="str">
            <v>026 03</v>
          </cell>
        </row>
        <row r="13">
          <cell r="A13" t="str">
            <v>42254388</v>
          </cell>
          <cell r="C13" t="str">
            <v>Terézia Pristáčová</v>
          </cell>
          <cell r="E13">
            <v>0</v>
          </cell>
          <cell r="F13" t="str">
            <v>d</v>
          </cell>
          <cell r="G13" t="str">
            <v>026 03</v>
          </cell>
        </row>
        <row r="14">
          <cell r="A14" t="str">
            <v>42254388</v>
          </cell>
          <cell r="C14" t="str">
            <v>Thomas Keinath</v>
          </cell>
          <cell r="E14">
            <v>0</v>
          </cell>
          <cell r="F14" t="str">
            <v>d</v>
          </cell>
          <cell r="G14" t="str">
            <v>026 03</v>
          </cell>
        </row>
        <row r="15">
          <cell r="A15" t="str">
            <v>42254388</v>
          </cell>
          <cell r="C15" t="str">
            <v>zabezpečenie účasti športovej reprezentácie SR na 24. Letnej Deaflympiáde v Caxias do Sul 2022</v>
          </cell>
          <cell r="E15">
            <v>0</v>
          </cell>
          <cell r="F15" t="str">
            <v>m</v>
          </cell>
          <cell r="G15" t="str">
            <v>026 03</v>
          </cell>
        </row>
        <row r="16">
          <cell r="A16" t="str">
            <v>00688312</v>
          </cell>
          <cell r="C16" t="str">
            <v>značenie turistických trás</v>
          </cell>
          <cell r="E16">
            <v>0</v>
          </cell>
          <cell r="F16" t="str">
            <v>m</v>
          </cell>
          <cell r="G16" t="str">
            <v>026 03</v>
          </cell>
        </row>
        <row r="17">
          <cell r="A17" t="str">
            <v>30787009</v>
          </cell>
          <cell r="C17" t="str">
            <v>americký futbal - bežné transfery</v>
          </cell>
          <cell r="E17">
            <v>0</v>
          </cell>
          <cell r="F17" t="str">
            <v>a</v>
          </cell>
          <cell r="G17" t="str">
            <v>026 02</v>
          </cell>
        </row>
        <row r="18">
          <cell r="A18" t="str">
            <v>50897152</v>
          </cell>
          <cell r="C18" t="str">
            <v>Plnenie úloh verejného záujmu v športe - rozvoj športu</v>
          </cell>
          <cell r="E18">
            <v>0</v>
          </cell>
          <cell r="F18" t="str">
            <v>m</v>
          </cell>
          <cell r="G18" t="str">
            <v>026 03</v>
          </cell>
        </row>
        <row r="19">
          <cell r="A19" t="str">
            <v>00631655</v>
          </cell>
          <cell r="C19" t="str">
            <v>boccia - bežné transfery</v>
          </cell>
          <cell r="E19">
            <v>0</v>
          </cell>
          <cell r="F19" t="str">
            <v>a</v>
          </cell>
          <cell r="G19" t="str">
            <v>026 02</v>
          </cell>
        </row>
        <row r="20">
          <cell r="A20" t="str">
            <v>00631655</v>
          </cell>
          <cell r="C20" t="str">
            <v>boule lyonnaise - bežné transfery</v>
          </cell>
          <cell r="E20">
            <v>0</v>
          </cell>
          <cell r="F20" t="str">
            <v>a</v>
          </cell>
          <cell r="G20" t="str">
            <v>026 02</v>
          </cell>
        </row>
        <row r="21">
          <cell r="A21" t="str">
            <v>00631655</v>
          </cell>
          <cell r="C21" t="str">
            <v>Magdaléna Strehovská</v>
          </cell>
          <cell r="E21">
            <v>0</v>
          </cell>
          <cell r="F21" t="str">
            <v>d</v>
          </cell>
          <cell r="G21" t="str">
            <v>026 03</v>
          </cell>
        </row>
        <row r="22">
          <cell r="A22" t="str">
            <v>42161045</v>
          </cell>
          <cell r="C22" t="str">
            <v>rozvoj športov, ktoré nie sú uznanými podľa zákona č. 440/2015 Z. z.</v>
          </cell>
          <cell r="E22">
            <v>0</v>
          </cell>
          <cell r="F22" t="str">
            <v>m</v>
          </cell>
          <cell r="G22" t="str">
            <v>026 03</v>
          </cell>
        </row>
        <row r="23">
          <cell r="A23" t="str">
            <v>42019541</v>
          </cell>
          <cell r="C23" t="str">
            <v>wushu - bežné transfery</v>
          </cell>
          <cell r="E23">
            <v>0</v>
          </cell>
          <cell r="F23" t="str">
            <v>a</v>
          </cell>
          <cell r="G23" t="str">
            <v>026 02</v>
          </cell>
        </row>
        <row r="24">
          <cell r="A24" t="str">
            <v>30810108</v>
          </cell>
          <cell r="C24" t="str">
            <v>rozvoj športov, ktoré nie sú uznanými podľa zákona č. 440/2015 Z. z.</v>
          </cell>
          <cell r="E24">
            <v>0</v>
          </cell>
          <cell r="F24" t="str">
            <v>m</v>
          </cell>
          <cell r="G24" t="str">
            <v>026 03</v>
          </cell>
        </row>
        <row r="25">
          <cell r="A25" t="str">
            <v>30842069</v>
          </cell>
          <cell r="C25" t="str">
            <v>kulturistika a fitnes - bežné transfery</v>
          </cell>
          <cell r="E25">
            <v>0</v>
          </cell>
          <cell r="F25" t="str">
            <v>a</v>
          </cell>
          <cell r="G25" t="str">
            <v>026 02</v>
          </cell>
        </row>
        <row r="26">
          <cell r="A26" t="str">
            <v>30842069</v>
          </cell>
          <cell r="C26" t="str">
            <v>silové športy - bežné transfery</v>
          </cell>
          <cell r="E26">
            <v>0</v>
          </cell>
          <cell r="F26" t="str">
            <v>a</v>
          </cell>
          <cell r="G26" t="str">
            <v>026 02</v>
          </cell>
        </row>
        <row r="27">
          <cell r="A27" t="str">
            <v>30842069</v>
          </cell>
          <cell r="C27" t="str">
            <v>Aneta Tichá</v>
          </cell>
          <cell r="E27">
            <v>0</v>
          </cell>
          <cell r="F27" t="str">
            <v>d</v>
          </cell>
          <cell r="G27" t="str">
            <v>026 03</v>
          </cell>
        </row>
        <row r="28">
          <cell r="A28" t="str">
            <v>30842069</v>
          </cell>
          <cell r="C28" t="str">
            <v>Ivana Horná</v>
          </cell>
          <cell r="E28">
            <v>0</v>
          </cell>
          <cell r="F28" t="str">
            <v>d</v>
          </cell>
          <cell r="G28" t="str">
            <v>026 03</v>
          </cell>
        </row>
        <row r="29">
          <cell r="A29" t="str">
            <v>30842069</v>
          </cell>
          <cell r="C29" t="str">
            <v>Jana Stachová</v>
          </cell>
          <cell r="E29">
            <v>0</v>
          </cell>
          <cell r="F29" t="str">
            <v>d</v>
          </cell>
          <cell r="G29" t="str">
            <v>026 03</v>
          </cell>
        </row>
        <row r="30">
          <cell r="A30" t="str">
            <v>30842069</v>
          </cell>
          <cell r="C30" t="str">
            <v>Katarína Klimasová</v>
          </cell>
          <cell r="E30">
            <v>0</v>
          </cell>
          <cell r="F30" t="str">
            <v>d</v>
          </cell>
          <cell r="G30" t="str">
            <v>026 03</v>
          </cell>
        </row>
        <row r="31">
          <cell r="A31" t="str">
            <v>30842069</v>
          </cell>
          <cell r="C31" t="str">
            <v>Martin Sagan</v>
          </cell>
          <cell r="E31">
            <v>0</v>
          </cell>
          <cell r="F31" t="str">
            <v>d</v>
          </cell>
          <cell r="G31" t="str">
            <v>026 03</v>
          </cell>
        </row>
        <row r="32">
          <cell r="A32" t="str">
            <v>30842069</v>
          </cell>
          <cell r="C32" t="str">
            <v>Peter Tatarka</v>
          </cell>
          <cell r="E32">
            <v>0</v>
          </cell>
          <cell r="F32" t="str">
            <v>d</v>
          </cell>
          <cell r="G32" t="str">
            <v>026 03</v>
          </cell>
        </row>
        <row r="33">
          <cell r="A33" t="str">
            <v>30842069</v>
          </cell>
          <cell r="C33" t="str">
            <v>Vladimír Holota</v>
          </cell>
          <cell r="E33">
            <v>0</v>
          </cell>
          <cell r="F33" t="str">
            <v>d</v>
          </cell>
          <cell r="G33" t="str">
            <v>026 03</v>
          </cell>
        </row>
        <row r="34">
          <cell r="A34" t="str">
            <v>30842069</v>
          </cell>
          <cell r="C34" t="str">
            <v>Zuzana Kardošová</v>
          </cell>
          <cell r="E34">
            <v>0</v>
          </cell>
          <cell r="F34" t="str">
            <v>d</v>
          </cell>
          <cell r="G34" t="str">
            <v>026 03</v>
          </cell>
        </row>
        <row r="35">
          <cell r="A35" t="str">
            <v>31749852</v>
          </cell>
          <cell r="C35" t="str">
            <v>športy s lietajúcim diskom - bežné transfery</v>
          </cell>
          <cell r="E35">
            <v>0</v>
          </cell>
          <cell r="F35" t="str">
            <v>a</v>
          </cell>
          <cell r="G35" t="str">
            <v>026 02</v>
          </cell>
        </row>
        <row r="36">
          <cell r="A36" t="str">
            <v>31749852</v>
          </cell>
          <cell r="C36" t="str">
            <v>Katarína Boďová</v>
          </cell>
          <cell r="E36">
            <v>0</v>
          </cell>
          <cell r="F36" t="str">
            <v>d</v>
          </cell>
          <cell r="G36" t="str">
            <v>026 03</v>
          </cell>
        </row>
        <row r="37">
          <cell r="A37" t="str">
            <v>30844711</v>
          </cell>
          <cell r="C37" t="str">
            <v>Plnenie úloh verejného záujmu v športe</v>
          </cell>
          <cell r="E37">
            <v>0</v>
          </cell>
          <cell r="F37" t="str">
            <v>m</v>
          </cell>
          <cell r="G37" t="str">
            <v>026 03</v>
          </cell>
        </row>
        <row r="38">
          <cell r="A38" t="str">
            <v>31940668</v>
          </cell>
          <cell r="C38" t="str">
            <v>korfbal - bežné transfery</v>
          </cell>
          <cell r="E38">
            <v>0</v>
          </cell>
          <cell r="F38" t="str">
            <v>a</v>
          </cell>
          <cell r="G38" t="str">
            <v>026 02</v>
          </cell>
        </row>
        <row r="39">
          <cell r="A39" t="str">
            <v>31824021</v>
          </cell>
          <cell r="C39" t="str">
            <v>automobilový šport - bežné transfery</v>
          </cell>
          <cell r="E39">
            <v>0</v>
          </cell>
          <cell r="F39" t="str">
            <v>a</v>
          </cell>
          <cell r="G39" t="str">
            <v>026 02</v>
          </cell>
        </row>
        <row r="40">
          <cell r="A40" t="str">
            <v>31824021</v>
          </cell>
          <cell r="C40" t="str">
            <v>automobilový šport - kapitálové transfery</v>
          </cell>
          <cell r="E40">
            <v>0</v>
          </cell>
          <cell r="F40" t="str">
            <v>a</v>
          </cell>
          <cell r="G40" t="str">
            <v>026 02</v>
          </cell>
        </row>
        <row r="41">
          <cell r="A41" t="str">
            <v>45009660</v>
          </cell>
          <cell r="C41" t="str">
            <v>rozvoj športov, ktoré nie sú uznanými podľa zákona č. 440/2015 Z. z.</v>
          </cell>
          <cell r="E41">
            <v>0</v>
          </cell>
          <cell r="F41" t="str">
            <v>m</v>
          </cell>
          <cell r="G41" t="str">
            <v>026 03</v>
          </cell>
        </row>
        <row r="42">
          <cell r="A42" t="str">
            <v>30811686</v>
          </cell>
          <cell r="C42" t="str">
            <v>pretláčanie rukou - bežné transfery</v>
          </cell>
          <cell r="E42">
            <v>0</v>
          </cell>
          <cell r="F42" t="str">
            <v>a</v>
          </cell>
          <cell r="G42" t="str">
            <v>026 02</v>
          </cell>
        </row>
        <row r="43">
          <cell r="A43" t="str">
            <v>30811686</v>
          </cell>
          <cell r="C43" t="str">
            <v>pretláčanie rukou - kapitálové transfery</v>
          </cell>
          <cell r="E43">
            <v>0</v>
          </cell>
          <cell r="F43" t="str">
            <v>a</v>
          </cell>
          <cell r="G43" t="str">
            <v>026 02</v>
          </cell>
        </row>
        <row r="44">
          <cell r="A44" t="str">
            <v>17325391</v>
          </cell>
          <cell r="C44" t="str">
            <v>Majstrovstvá sveta ISF v cezpoľnom behu - Štrbské Pleso, 22. - 27.4.2022</v>
          </cell>
          <cell r="E44">
            <v>0</v>
          </cell>
          <cell r="F44" t="str">
            <v>m</v>
          </cell>
          <cell r="G44" t="str">
            <v>026 03</v>
          </cell>
        </row>
        <row r="45">
          <cell r="A45" t="str">
            <v>30814910</v>
          </cell>
          <cell r="C45" t="str">
            <v>taekwondo - bežné transfery</v>
          </cell>
          <cell r="E45">
            <v>0</v>
          </cell>
          <cell r="F45" t="str">
            <v>a</v>
          </cell>
          <cell r="G45" t="str">
            <v>026 02</v>
          </cell>
        </row>
        <row r="46">
          <cell r="A46" t="str">
            <v>30814910</v>
          </cell>
          <cell r="C46" t="str">
            <v>Gabriela Briškárová</v>
          </cell>
          <cell r="E46">
            <v>0</v>
          </cell>
          <cell r="F46" t="str">
            <v>d</v>
          </cell>
          <cell r="G46" t="str">
            <v>026 03</v>
          </cell>
        </row>
        <row r="47">
          <cell r="A47" t="str">
            <v>17316731</v>
          </cell>
          <cell r="C47" t="str">
            <v>Aktivity a úlohy v oblasti univerzitného športu v roku 2022 
(v tom Slovenská univerzitná hokejová asociácia - zabezpečenie účasti slovenských športových klubov v Európskej univerzitnej hokejovej lige v sume 100 000 eur)</v>
          </cell>
          <cell r="E47">
            <v>0</v>
          </cell>
          <cell r="F47" t="str">
            <v>m</v>
          </cell>
          <cell r="G47" t="str">
            <v>026 03</v>
          </cell>
        </row>
        <row r="48">
          <cell r="A48" t="str">
            <v>30841798</v>
          </cell>
          <cell r="C48" t="str">
            <v>činnosť Slovenskej asociácie zrakovo postihnutých športovcov</v>
          </cell>
          <cell r="E48">
            <v>0</v>
          </cell>
          <cell r="F48" t="str">
            <v>c</v>
          </cell>
          <cell r="G48" t="str">
            <v>026 03</v>
          </cell>
        </row>
        <row r="49">
          <cell r="A49" t="str">
            <v>30844568</v>
          </cell>
          <cell r="C49" t="str">
            <v>baseball - bežné transfery</v>
          </cell>
          <cell r="E49">
            <v>0</v>
          </cell>
          <cell r="F49" t="str">
            <v>a</v>
          </cell>
          <cell r="G49" t="str">
            <v>026 02</v>
          </cell>
        </row>
        <row r="50">
          <cell r="A50" t="str">
            <v>17315166</v>
          </cell>
          <cell r="C50" t="str">
            <v>basketbal - bežné transfery</v>
          </cell>
          <cell r="E50">
            <v>0</v>
          </cell>
          <cell r="F50" t="str">
            <v>a</v>
          </cell>
          <cell r="G50" t="str">
            <v>026 02</v>
          </cell>
        </row>
        <row r="51">
          <cell r="A51" t="str">
            <v>17315166</v>
          </cell>
          <cell r="C51" t="str">
            <v>Zabezpečenie finále školských športových súťaží (Šamorín 2022) v súťažiach kategórie "A" v basketbale</v>
          </cell>
          <cell r="E51">
            <v>0</v>
          </cell>
          <cell r="F51" t="str">
            <v>m</v>
          </cell>
          <cell r="G51" t="str">
            <v>026 03</v>
          </cell>
        </row>
        <row r="52">
          <cell r="A52" t="str">
            <v>17315166</v>
          </cell>
          <cell r="C52" t="str">
            <v>Zabezpečenie finále školských športových súťaží (Piešťany 2022) v súťažiach kategórie "A" v basketbale stredných škôl</v>
          </cell>
          <cell r="E52">
            <v>0</v>
          </cell>
          <cell r="F52" t="str">
            <v>m</v>
          </cell>
          <cell r="G52" t="str">
            <v>026 03</v>
          </cell>
        </row>
        <row r="53">
          <cell r="A53" t="str">
            <v>31744621</v>
          </cell>
          <cell r="C53" t="str">
            <v>box - bežné transfery</v>
          </cell>
          <cell r="E53">
            <v>0</v>
          </cell>
          <cell r="F53" t="str">
            <v>a</v>
          </cell>
          <cell r="G53" t="str">
            <v>026 02</v>
          </cell>
        </row>
        <row r="54">
          <cell r="A54" t="str">
            <v>31744621</v>
          </cell>
          <cell r="C54" t="str">
            <v>Adolf Staněk</v>
          </cell>
          <cell r="E54">
            <v>0</v>
          </cell>
          <cell r="F54" t="str">
            <v>d</v>
          </cell>
          <cell r="G54" t="str">
            <v>026 03</v>
          </cell>
        </row>
        <row r="55">
          <cell r="A55" t="str">
            <v>31744621</v>
          </cell>
          <cell r="C55" t="str">
            <v>Andrej Csemez</v>
          </cell>
          <cell r="E55">
            <v>0</v>
          </cell>
          <cell r="F55" t="str">
            <v>d</v>
          </cell>
          <cell r="G55" t="str">
            <v>026 03</v>
          </cell>
        </row>
        <row r="56">
          <cell r="A56" t="str">
            <v>31744621</v>
          </cell>
          <cell r="C56" t="str">
            <v>Dávid Michálek</v>
          </cell>
          <cell r="E56">
            <v>0</v>
          </cell>
          <cell r="F56" t="str">
            <v>d</v>
          </cell>
          <cell r="G56" t="str">
            <v>026 03</v>
          </cell>
        </row>
        <row r="57">
          <cell r="A57" t="str">
            <v>31744621</v>
          </cell>
          <cell r="C57" t="str">
            <v>Ladislav Horváth</v>
          </cell>
          <cell r="E57">
            <v>0</v>
          </cell>
          <cell r="F57" t="str">
            <v>d</v>
          </cell>
          <cell r="G57" t="str">
            <v>026 03</v>
          </cell>
        </row>
        <row r="58">
          <cell r="A58" t="str">
            <v>31744621</v>
          </cell>
          <cell r="C58" t="str">
            <v>Lukáš Fernéza</v>
          </cell>
          <cell r="E58">
            <v>0</v>
          </cell>
          <cell r="F58" t="str">
            <v>d</v>
          </cell>
          <cell r="G58" t="str">
            <v>026 03</v>
          </cell>
        </row>
        <row r="59">
          <cell r="A59" t="str">
            <v>31744621</v>
          </cell>
          <cell r="C59" t="str">
            <v>Matúš Strnisko</v>
          </cell>
          <cell r="E59">
            <v>0</v>
          </cell>
          <cell r="F59" t="str">
            <v>d</v>
          </cell>
          <cell r="G59" t="str">
            <v>026 03</v>
          </cell>
        </row>
        <row r="60">
          <cell r="A60" t="str">
            <v>31744621</v>
          </cell>
          <cell r="C60" t="str">
            <v>Michal Takács</v>
          </cell>
          <cell r="E60">
            <v>0</v>
          </cell>
          <cell r="F60" t="str">
            <v>d</v>
          </cell>
          <cell r="G60" t="str">
            <v>026 03</v>
          </cell>
        </row>
        <row r="61">
          <cell r="A61" t="str">
            <v>31744621</v>
          </cell>
          <cell r="C61" t="str">
            <v>Miroslava Jedináková</v>
          </cell>
          <cell r="E61">
            <v>0</v>
          </cell>
          <cell r="F61" t="str">
            <v>d</v>
          </cell>
          <cell r="G61" t="str">
            <v>026 03</v>
          </cell>
        </row>
        <row r="62">
          <cell r="A62" t="str">
            <v>31744621</v>
          </cell>
          <cell r="C62" t="str">
            <v>Samuel Zupko</v>
          </cell>
          <cell r="E62">
            <v>0</v>
          </cell>
          <cell r="F62" t="str">
            <v>d</v>
          </cell>
          <cell r="G62" t="str">
            <v>026 03</v>
          </cell>
        </row>
        <row r="63">
          <cell r="A63" t="str">
            <v>34056939</v>
          </cell>
          <cell r="C63" t="str">
            <v>rozvoj športov, ktoré nie sú uznanými podľa zákona č. 440/2015 Z. z.</v>
          </cell>
          <cell r="E63">
            <v>0</v>
          </cell>
          <cell r="F63" t="str">
            <v>m</v>
          </cell>
          <cell r="G63" t="str">
            <v>026 03</v>
          </cell>
        </row>
        <row r="64">
          <cell r="A64" t="str">
            <v>34003975</v>
          </cell>
          <cell r="C64" t="str">
            <v>rozvoj športov, ktoré nie sú uznanými podľa zákona č. 440/2015 Z. z.</v>
          </cell>
          <cell r="E64">
            <v>0</v>
          </cell>
          <cell r="F64" t="str">
            <v>m</v>
          </cell>
          <cell r="G64" t="str">
            <v>026 03</v>
          </cell>
        </row>
        <row r="65">
          <cell r="A65" t="str">
            <v>36064742</v>
          </cell>
          <cell r="C65" t="str">
            <v>pétanque - bežné transfery</v>
          </cell>
          <cell r="E65">
            <v>0</v>
          </cell>
          <cell r="F65" t="str">
            <v>a</v>
          </cell>
          <cell r="G65" t="str">
            <v>026 02</v>
          </cell>
        </row>
        <row r="66">
          <cell r="A66" t="str">
            <v>42361885</v>
          </cell>
          <cell r="C66" t="str">
            <v>rozvoj športov, ktoré nie sú uznanými podľa zákona č. 440/2015 Z. z.</v>
          </cell>
          <cell r="E66">
            <v>0</v>
          </cell>
          <cell r="F66" t="str">
            <v>m</v>
          </cell>
          <cell r="G66" t="str">
            <v>026 03</v>
          </cell>
        </row>
        <row r="67">
          <cell r="A67" t="str">
            <v>50284363</v>
          </cell>
          <cell r="C67" t="str">
            <v>golf - bežné transfery</v>
          </cell>
          <cell r="E67">
            <v>0</v>
          </cell>
          <cell r="F67" t="str">
            <v>a</v>
          </cell>
          <cell r="G67" t="str">
            <v>026 02</v>
          </cell>
        </row>
        <row r="68">
          <cell r="A68" t="str">
            <v>50284363</v>
          </cell>
          <cell r="C68" t="str">
            <v>Rory Sabbatini</v>
          </cell>
          <cell r="E68">
            <v>0</v>
          </cell>
          <cell r="F68" t="str">
            <v>d</v>
          </cell>
          <cell r="G68" t="str">
            <v>026 03</v>
          </cell>
        </row>
        <row r="69">
          <cell r="A69" t="str">
            <v>00688321</v>
          </cell>
          <cell r="C69" t="str">
            <v>gymnastika - bežné transfery</v>
          </cell>
          <cell r="E69">
            <v>0</v>
          </cell>
          <cell r="F69" t="str">
            <v>a</v>
          </cell>
          <cell r="G69" t="str">
            <v>026 02</v>
          </cell>
        </row>
        <row r="70">
          <cell r="A70" t="str">
            <v>00688321</v>
          </cell>
          <cell r="C70" t="str">
            <v>gymnastika - kapitálové transfery</v>
          </cell>
          <cell r="E70">
            <v>0</v>
          </cell>
          <cell r="F70" t="str">
            <v>a</v>
          </cell>
          <cell r="G70" t="str">
            <v>026 02</v>
          </cell>
        </row>
        <row r="71">
          <cell r="A71" t="str">
            <v>00688321</v>
          </cell>
          <cell r="C71" t="str">
            <v>Barbora Mokošová</v>
          </cell>
          <cell r="E71">
            <v>0</v>
          </cell>
          <cell r="F71" t="str">
            <v>d</v>
          </cell>
          <cell r="G71" t="str">
            <v>026 03</v>
          </cell>
        </row>
        <row r="72">
          <cell r="A72" t="str">
            <v>00603091</v>
          </cell>
          <cell r="C72" t="str">
            <v>rozvoj športov, ktoré nie sú uznanými podľa zákona č. 440/2015 Z. z.</v>
          </cell>
          <cell r="E72">
            <v>0</v>
          </cell>
          <cell r="F72" t="str">
            <v>m</v>
          </cell>
          <cell r="G72" t="str">
            <v>026 03</v>
          </cell>
        </row>
        <row r="73">
          <cell r="A73" t="str">
            <v>31787801</v>
          </cell>
          <cell r="C73" t="str">
            <v>jazdectvo - bežné transfery</v>
          </cell>
          <cell r="E73">
            <v>0</v>
          </cell>
          <cell r="F73" t="str">
            <v>a</v>
          </cell>
          <cell r="G73" t="str">
            <v>026 02</v>
          </cell>
        </row>
        <row r="74">
          <cell r="A74" t="str">
            <v>50434101</v>
          </cell>
          <cell r="C74" t="str">
            <v>kanoistika - bežné transfery</v>
          </cell>
          <cell r="E74">
            <v>0</v>
          </cell>
          <cell r="F74" t="str">
            <v>a</v>
          </cell>
          <cell r="G74" t="str">
            <v>026 02</v>
          </cell>
        </row>
        <row r="75">
          <cell r="A75" t="str">
            <v>50434101</v>
          </cell>
          <cell r="C75" t="str">
            <v>kanoistika - kapitálové transfery</v>
          </cell>
          <cell r="E75">
            <v>0</v>
          </cell>
          <cell r="F75" t="str">
            <v>a</v>
          </cell>
          <cell r="G75" t="str">
            <v>026 02</v>
          </cell>
        </row>
        <row r="76">
          <cell r="A76" t="str">
            <v>50434101</v>
          </cell>
          <cell r="C76" t="str">
            <v>Adam Botek</v>
          </cell>
          <cell r="E76">
            <v>0</v>
          </cell>
          <cell r="F76" t="str">
            <v>d</v>
          </cell>
          <cell r="G76" t="str">
            <v>026 03</v>
          </cell>
        </row>
        <row r="77">
          <cell r="A77" t="str">
            <v>50434101</v>
          </cell>
          <cell r="C77" t="str">
            <v>Adam Gonšenica</v>
          </cell>
          <cell r="E77">
            <v>0</v>
          </cell>
          <cell r="F77" t="str">
            <v>d</v>
          </cell>
          <cell r="G77" t="str">
            <v>026 03</v>
          </cell>
        </row>
        <row r="78">
          <cell r="A78" t="str">
            <v>50434101</v>
          </cell>
          <cell r="C78" t="str">
            <v>Ákos Gacsal</v>
          </cell>
          <cell r="E78">
            <v>0</v>
          </cell>
          <cell r="F78" t="str">
            <v>d</v>
          </cell>
          <cell r="G78" t="str">
            <v>026 03</v>
          </cell>
        </row>
        <row r="79">
          <cell r="A79" t="str">
            <v>50434101</v>
          </cell>
          <cell r="C79" t="str">
            <v>Alexander Slafkovský</v>
          </cell>
          <cell r="E79">
            <v>0</v>
          </cell>
          <cell r="F79" t="str">
            <v>d</v>
          </cell>
          <cell r="G79" t="str">
            <v>026 03</v>
          </cell>
        </row>
        <row r="80">
          <cell r="A80" t="str">
            <v>50434101</v>
          </cell>
          <cell r="C80" t="str">
            <v>Bianka Sidová</v>
          </cell>
          <cell r="E80">
            <v>0</v>
          </cell>
          <cell r="F80" t="str">
            <v>d</v>
          </cell>
          <cell r="G80" t="str">
            <v>026 03</v>
          </cell>
        </row>
        <row r="81">
          <cell r="A81" t="str">
            <v>50434101</v>
          </cell>
          <cell r="C81" t="str">
            <v>Boris Vargha</v>
          </cell>
          <cell r="E81">
            <v>0</v>
          </cell>
          <cell r="F81" t="str">
            <v>d</v>
          </cell>
          <cell r="G81" t="str">
            <v>026 03</v>
          </cell>
        </row>
        <row r="82">
          <cell r="A82" t="str">
            <v>50434101</v>
          </cell>
          <cell r="C82" t="str">
            <v>Csaba Zalka</v>
          </cell>
          <cell r="E82">
            <v>0</v>
          </cell>
          <cell r="F82" t="str">
            <v>d</v>
          </cell>
          <cell r="G82" t="str">
            <v>026 03</v>
          </cell>
        </row>
        <row r="83">
          <cell r="A83" t="str">
            <v>50434101</v>
          </cell>
          <cell r="C83" t="str">
            <v>Dagmar Čulenová</v>
          </cell>
          <cell r="E83">
            <v>0</v>
          </cell>
          <cell r="F83" t="str">
            <v>d</v>
          </cell>
          <cell r="G83" t="str">
            <v>026 03</v>
          </cell>
        </row>
        <row r="84">
          <cell r="A84" t="str">
            <v>50434101</v>
          </cell>
          <cell r="C84" t="str">
            <v>Daniel Rybanský</v>
          </cell>
          <cell r="E84">
            <v>0</v>
          </cell>
          <cell r="F84" t="str">
            <v>d</v>
          </cell>
          <cell r="G84" t="str">
            <v>026 03</v>
          </cell>
        </row>
        <row r="85">
          <cell r="A85" t="str">
            <v>50434101</v>
          </cell>
          <cell r="C85" t="str">
            <v>Dávid Fekete</v>
          </cell>
          <cell r="E85">
            <v>0</v>
          </cell>
          <cell r="F85" t="str">
            <v>d</v>
          </cell>
          <cell r="G85" t="str">
            <v>026 03</v>
          </cell>
        </row>
        <row r="86">
          <cell r="A86" t="str">
            <v>50434101</v>
          </cell>
          <cell r="C86" t="str">
            <v>Denis Myšák</v>
          </cell>
          <cell r="E86">
            <v>0</v>
          </cell>
          <cell r="F86" t="str">
            <v>d</v>
          </cell>
          <cell r="G86" t="str">
            <v>026 03</v>
          </cell>
        </row>
        <row r="87">
          <cell r="A87" t="str">
            <v>50434101</v>
          </cell>
          <cell r="C87" t="str">
            <v>Eduard Strýček</v>
          </cell>
          <cell r="E87">
            <v>0</v>
          </cell>
          <cell r="F87" t="str">
            <v>d</v>
          </cell>
          <cell r="G87" t="str">
            <v>026 03</v>
          </cell>
        </row>
        <row r="88">
          <cell r="A88" t="str">
            <v>50434101</v>
          </cell>
          <cell r="C88" t="str">
            <v>Eliška Mintálová</v>
          </cell>
          <cell r="E88">
            <v>0</v>
          </cell>
          <cell r="F88" t="str">
            <v>d</v>
          </cell>
          <cell r="G88" t="str">
            <v>026 03</v>
          </cell>
        </row>
        <row r="89">
          <cell r="A89" t="str">
            <v>50434101</v>
          </cell>
          <cell r="C89" t="str">
            <v>Emanuela Luknárová</v>
          </cell>
          <cell r="E89">
            <v>0</v>
          </cell>
          <cell r="F89" t="str">
            <v>d</v>
          </cell>
          <cell r="G89" t="str">
            <v>026 03</v>
          </cell>
        </row>
        <row r="90">
          <cell r="A90" t="str">
            <v>50434101</v>
          </cell>
          <cell r="C90" t="str">
            <v>Erik Vlček</v>
          </cell>
          <cell r="E90">
            <v>0</v>
          </cell>
          <cell r="F90" t="str">
            <v>d</v>
          </cell>
          <cell r="G90" t="str">
            <v>026 03</v>
          </cell>
        </row>
        <row r="91">
          <cell r="A91" t="str">
            <v>50434101</v>
          </cell>
          <cell r="C91" t="str">
            <v>Filip Stanko</v>
          </cell>
          <cell r="E91">
            <v>0</v>
          </cell>
          <cell r="F91" t="str">
            <v>d</v>
          </cell>
          <cell r="G91" t="str">
            <v>026 03</v>
          </cell>
        </row>
        <row r="92">
          <cell r="A92" t="str">
            <v>50434101</v>
          </cell>
          <cell r="C92" t="str">
            <v>Gábor Jakubík</v>
          </cell>
          <cell r="E92">
            <v>0</v>
          </cell>
          <cell r="F92" t="str">
            <v>d</v>
          </cell>
          <cell r="G92" t="str">
            <v>026 03</v>
          </cell>
        </row>
        <row r="93">
          <cell r="A93" t="str">
            <v>50434101</v>
          </cell>
          <cell r="C93" t="str">
            <v>Ivana Chlebová</v>
          </cell>
          <cell r="E93">
            <v>0</v>
          </cell>
          <cell r="F93" t="str">
            <v>d</v>
          </cell>
          <cell r="G93" t="str">
            <v>026 03</v>
          </cell>
        </row>
        <row r="94">
          <cell r="A94" t="str">
            <v>50434101</v>
          </cell>
          <cell r="C94" t="str">
            <v>Ivana Kmeťová</v>
          </cell>
          <cell r="E94">
            <v>0</v>
          </cell>
          <cell r="F94" t="str">
            <v>d</v>
          </cell>
          <cell r="G94" t="str">
            <v>026 03</v>
          </cell>
        </row>
        <row r="95">
          <cell r="A95" t="str">
            <v>50434101</v>
          </cell>
          <cell r="C95" t="str">
            <v>Jakub Grigar</v>
          </cell>
          <cell r="E95">
            <v>0</v>
          </cell>
          <cell r="F95" t="str">
            <v>d</v>
          </cell>
          <cell r="G95" t="str">
            <v>026 03</v>
          </cell>
        </row>
        <row r="96">
          <cell r="A96" t="str">
            <v>50434101</v>
          </cell>
          <cell r="C96" t="str">
            <v>Jaromír Ivanecký</v>
          </cell>
          <cell r="E96">
            <v>0</v>
          </cell>
          <cell r="F96" t="str">
            <v>d</v>
          </cell>
          <cell r="G96" t="str">
            <v>026 03</v>
          </cell>
        </row>
        <row r="97">
          <cell r="A97" t="str">
            <v>50434101</v>
          </cell>
          <cell r="C97" t="str">
            <v>Juraj Dieška</v>
          </cell>
          <cell r="E97">
            <v>0</v>
          </cell>
          <cell r="F97" t="str">
            <v>d</v>
          </cell>
          <cell r="G97" t="str">
            <v>026 03</v>
          </cell>
        </row>
        <row r="98">
          <cell r="A98" t="str">
            <v>50434101</v>
          </cell>
          <cell r="C98" t="str">
            <v>Katarína Pecsuková</v>
          </cell>
          <cell r="E98">
            <v>0</v>
          </cell>
          <cell r="F98" t="str">
            <v>d</v>
          </cell>
          <cell r="G98" t="str">
            <v>026 03</v>
          </cell>
        </row>
        <row r="99">
          <cell r="A99" t="str">
            <v>50434101</v>
          </cell>
          <cell r="C99" t="str">
            <v>Kristína Ďurecová</v>
          </cell>
          <cell r="E99">
            <v>0</v>
          </cell>
          <cell r="F99" t="str">
            <v>d</v>
          </cell>
          <cell r="G99" t="str">
            <v>026 03</v>
          </cell>
        </row>
        <row r="100">
          <cell r="A100" t="str">
            <v>50434101</v>
          </cell>
          <cell r="C100" t="str">
            <v>Lisa Maria Gamsjager</v>
          </cell>
          <cell r="E100">
            <v>0</v>
          </cell>
          <cell r="F100" t="str">
            <v>d</v>
          </cell>
          <cell r="G100" t="str">
            <v>026 03</v>
          </cell>
        </row>
        <row r="101">
          <cell r="A101" t="str">
            <v>50434101</v>
          </cell>
          <cell r="C101" t="str">
            <v>Ľudovít Macúš</v>
          </cell>
          <cell r="E101">
            <v>0</v>
          </cell>
          <cell r="F101" t="str">
            <v>d</v>
          </cell>
          <cell r="G101" t="str">
            <v>026 03</v>
          </cell>
        </row>
        <row r="102">
          <cell r="A102" t="str">
            <v>50434101</v>
          </cell>
          <cell r="C102" t="str">
            <v>Mariana Petrušová</v>
          </cell>
          <cell r="E102">
            <v>0</v>
          </cell>
          <cell r="F102" t="str">
            <v>d</v>
          </cell>
          <cell r="G102" t="str">
            <v>026 03</v>
          </cell>
        </row>
        <row r="103">
          <cell r="A103" t="str">
            <v>50434101</v>
          </cell>
          <cell r="C103" t="str">
            <v>Marko Mirgorodský</v>
          </cell>
          <cell r="E103">
            <v>0</v>
          </cell>
          <cell r="F103" t="str">
            <v>d</v>
          </cell>
          <cell r="G103" t="str">
            <v>026 03</v>
          </cell>
        </row>
        <row r="104">
          <cell r="A104" t="str">
            <v>50434101</v>
          </cell>
          <cell r="C104" t="str">
            <v>Marko Ujvári</v>
          </cell>
          <cell r="E104">
            <v>0</v>
          </cell>
          <cell r="F104" t="str">
            <v>d</v>
          </cell>
          <cell r="G104" t="str">
            <v>026 03</v>
          </cell>
        </row>
        <row r="105">
          <cell r="A105" t="str">
            <v>50434101</v>
          </cell>
          <cell r="C105" t="str">
            <v>Martin Hvojník</v>
          </cell>
          <cell r="E105">
            <v>0</v>
          </cell>
          <cell r="F105" t="str">
            <v>d</v>
          </cell>
          <cell r="G105" t="str">
            <v>026 03</v>
          </cell>
        </row>
        <row r="106">
          <cell r="A106" t="str">
            <v>50434101</v>
          </cell>
          <cell r="C106" t="str">
            <v>Martin Nemček</v>
          </cell>
          <cell r="E106">
            <v>0</v>
          </cell>
          <cell r="F106" t="str">
            <v>d</v>
          </cell>
          <cell r="G106" t="str">
            <v>026 03</v>
          </cell>
        </row>
        <row r="107">
          <cell r="A107" t="str">
            <v>50434101</v>
          </cell>
          <cell r="C107" t="str">
            <v>Matej Beňuš</v>
          </cell>
          <cell r="E107">
            <v>0</v>
          </cell>
          <cell r="F107" t="str">
            <v>d</v>
          </cell>
          <cell r="G107" t="str">
            <v>026 03</v>
          </cell>
        </row>
        <row r="108">
          <cell r="A108" t="str">
            <v>50434101</v>
          </cell>
          <cell r="C108" t="str">
            <v>Matej Današ</v>
          </cell>
          <cell r="E108">
            <v>0</v>
          </cell>
          <cell r="F108" t="str">
            <v>d</v>
          </cell>
          <cell r="G108" t="str">
            <v>026 03</v>
          </cell>
        </row>
        <row r="109">
          <cell r="A109" t="str">
            <v>50434101</v>
          </cell>
          <cell r="C109" t="str">
            <v>Matej Rusnák</v>
          </cell>
          <cell r="E109">
            <v>0</v>
          </cell>
          <cell r="F109" t="str">
            <v>d</v>
          </cell>
          <cell r="G109" t="str">
            <v>026 03</v>
          </cell>
        </row>
        <row r="110">
          <cell r="A110" t="str">
            <v>50434101</v>
          </cell>
          <cell r="C110" t="str">
            <v>Matúš Jedinák</v>
          </cell>
          <cell r="E110">
            <v>0</v>
          </cell>
          <cell r="F110" t="str">
            <v>d</v>
          </cell>
          <cell r="G110" t="str">
            <v>026 03</v>
          </cell>
        </row>
        <row r="111">
          <cell r="A111" t="str">
            <v>50434101</v>
          </cell>
          <cell r="C111" t="str">
            <v>Michal Martikán</v>
          </cell>
          <cell r="E111">
            <v>0</v>
          </cell>
          <cell r="F111" t="str">
            <v>d</v>
          </cell>
          <cell r="G111" t="str">
            <v>026 03</v>
          </cell>
        </row>
        <row r="112">
          <cell r="A112" t="str">
            <v>50434101</v>
          </cell>
          <cell r="C112" t="str">
            <v>Michal Zrutta</v>
          </cell>
          <cell r="E112">
            <v>0</v>
          </cell>
          <cell r="F112" t="str">
            <v>d</v>
          </cell>
          <cell r="G112" t="str">
            <v>026 03</v>
          </cell>
        </row>
        <row r="113">
          <cell r="A113" t="str">
            <v>50434101</v>
          </cell>
          <cell r="C113" t="str">
            <v>Milan Dorner</v>
          </cell>
          <cell r="E113">
            <v>0</v>
          </cell>
          <cell r="F113" t="str">
            <v>d</v>
          </cell>
          <cell r="G113" t="str">
            <v>026 03</v>
          </cell>
        </row>
        <row r="114">
          <cell r="A114" t="str">
            <v>50434101</v>
          </cell>
          <cell r="C114" t="str">
            <v>Monika Škáchová</v>
          </cell>
          <cell r="E114">
            <v>0</v>
          </cell>
          <cell r="F114" t="str">
            <v>d</v>
          </cell>
          <cell r="G114" t="str">
            <v>026 03</v>
          </cell>
        </row>
        <row r="115">
          <cell r="A115" t="str">
            <v>50434101</v>
          </cell>
          <cell r="C115" t="str">
            <v>Peter Gelle</v>
          </cell>
          <cell r="E115">
            <v>0</v>
          </cell>
          <cell r="F115" t="str">
            <v>d</v>
          </cell>
          <cell r="G115" t="str">
            <v>026 03</v>
          </cell>
        </row>
        <row r="116">
          <cell r="A116" t="str">
            <v>50434101</v>
          </cell>
          <cell r="C116" t="str">
            <v>Peter Kizek</v>
          </cell>
          <cell r="E116">
            <v>0</v>
          </cell>
          <cell r="F116" t="str">
            <v>d</v>
          </cell>
          <cell r="G116" t="str">
            <v>026 03</v>
          </cell>
        </row>
        <row r="117">
          <cell r="A117" t="str">
            <v>50434101</v>
          </cell>
          <cell r="C117" t="str">
            <v>Peter Stolárik</v>
          </cell>
          <cell r="E117">
            <v>0</v>
          </cell>
          <cell r="F117" t="str">
            <v>d</v>
          </cell>
          <cell r="G117" t="str">
            <v>026 03</v>
          </cell>
        </row>
        <row r="118">
          <cell r="A118" t="str">
            <v>50434101</v>
          </cell>
          <cell r="C118" t="str">
            <v>Richard Németh</v>
          </cell>
          <cell r="E118">
            <v>0</v>
          </cell>
          <cell r="F118" t="str">
            <v>d</v>
          </cell>
          <cell r="G118" t="str">
            <v>026 03</v>
          </cell>
        </row>
        <row r="119">
          <cell r="A119" t="str">
            <v>50434101</v>
          </cell>
          <cell r="C119" t="str">
            <v>Romana Jakubisová</v>
          </cell>
          <cell r="E119">
            <v>0</v>
          </cell>
          <cell r="F119" t="str">
            <v>d</v>
          </cell>
          <cell r="G119" t="str">
            <v>026 03</v>
          </cell>
        </row>
        <row r="120">
          <cell r="A120" t="str">
            <v>50434101</v>
          </cell>
          <cell r="C120" t="str">
            <v>Samuel Baláž</v>
          </cell>
          <cell r="E120">
            <v>0</v>
          </cell>
          <cell r="F120" t="str">
            <v>d</v>
          </cell>
          <cell r="G120" t="str">
            <v>026 03</v>
          </cell>
        </row>
        <row r="121">
          <cell r="A121" t="str">
            <v>50434101</v>
          </cell>
          <cell r="C121" t="str">
            <v>Samuel Krajčí</v>
          </cell>
          <cell r="E121">
            <v>0</v>
          </cell>
          <cell r="F121" t="str">
            <v>d</v>
          </cell>
          <cell r="G121" t="str">
            <v>026 03</v>
          </cell>
        </row>
        <row r="122">
          <cell r="A122" t="str">
            <v>50434101</v>
          </cell>
          <cell r="C122" t="str">
            <v>Samuel Viktor Podhradský</v>
          </cell>
          <cell r="E122">
            <v>0</v>
          </cell>
          <cell r="F122" t="str">
            <v>d</v>
          </cell>
          <cell r="G122" t="str">
            <v>026 03</v>
          </cell>
        </row>
        <row r="123">
          <cell r="A123" t="str">
            <v>50434101</v>
          </cell>
          <cell r="C123" t="str">
            <v>Simona Maceková</v>
          </cell>
          <cell r="E123">
            <v>0</v>
          </cell>
          <cell r="F123" t="str">
            <v>d</v>
          </cell>
          <cell r="G123" t="str">
            <v>026 03</v>
          </cell>
        </row>
        <row r="124">
          <cell r="A124" t="str">
            <v>50434101</v>
          </cell>
          <cell r="C124" t="str">
            <v>Soňa Stanovská</v>
          </cell>
          <cell r="E124">
            <v>0</v>
          </cell>
          <cell r="F124" t="str">
            <v>d</v>
          </cell>
          <cell r="G124" t="str">
            <v>026 03</v>
          </cell>
        </row>
        <row r="125">
          <cell r="A125" t="str">
            <v>50434101</v>
          </cell>
          <cell r="C125" t="str">
            <v>Tomáš Holka</v>
          </cell>
          <cell r="E125">
            <v>0</v>
          </cell>
          <cell r="F125" t="str">
            <v>d</v>
          </cell>
          <cell r="G125" t="str">
            <v>026 03</v>
          </cell>
        </row>
        <row r="126">
          <cell r="A126" t="str">
            <v>50434101</v>
          </cell>
          <cell r="C126" t="str">
            <v>Zolt Libai</v>
          </cell>
          <cell r="E126">
            <v>0</v>
          </cell>
          <cell r="F126" t="str">
            <v>d</v>
          </cell>
          <cell r="G126" t="str">
            <v>026 03</v>
          </cell>
        </row>
        <row r="127">
          <cell r="A127" t="str">
            <v>50434101</v>
          </cell>
          <cell r="C127" t="str">
            <v>Zuzana Paňková</v>
          </cell>
          <cell r="E127">
            <v>0</v>
          </cell>
          <cell r="F127" t="str">
            <v>d</v>
          </cell>
          <cell r="G127" t="str">
            <v>026 03</v>
          </cell>
        </row>
        <row r="128">
          <cell r="A128" t="str">
            <v>30853427</v>
          </cell>
          <cell r="C128" t="str">
            <v>lakros - bežné transfery</v>
          </cell>
          <cell r="E128">
            <v>0</v>
          </cell>
          <cell r="F128" t="str">
            <v>a</v>
          </cell>
          <cell r="G128" t="str">
            <v>026 02</v>
          </cell>
        </row>
        <row r="129">
          <cell r="A129" t="str">
            <v>36075809</v>
          </cell>
          <cell r="C129" t="str">
            <v>rozvoj športov, ktoré nie sú uznanými podľa zákona č. 440/2015 Z. z.</v>
          </cell>
          <cell r="E129">
            <v>0</v>
          </cell>
          <cell r="F129" t="str">
            <v>m</v>
          </cell>
          <cell r="G129" t="str">
            <v>026 03</v>
          </cell>
        </row>
        <row r="130">
          <cell r="A130" t="str">
            <v>30813883</v>
          </cell>
          <cell r="C130" t="str">
            <v>motocyklový šport - bežné transfery</v>
          </cell>
          <cell r="E130">
            <v>0</v>
          </cell>
          <cell r="F130" t="str">
            <v>a</v>
          </cell>
          <cell r="G130" t="str">
            <v>026 02</v>
          </cell>
        </row>
        <row r="131">
          <cell r="A131" t="str">
            <v>30813883</v>
          </cell>
          <cell r="C131" t="str">
            <v>Martin Vaculík</v>
          </cell>
          <cell r="E131">
            <v>0</v>
          </cell>
          <cell r="F131" t="str">
            <v>d</v>
          </cell>
          <cell r="G131" t="str">
            <v>026 03</v>
          </cell>
        </row>
        <row r="132">
          <cell r="A132" t="str">
            <v>30813883</v>
          </cell>
          <cell r="C132" t="str">
            <v>Štefan Svitko</v>
          </cell>
          <cell r="E132">
            <v>0</v>
          </cell>
          <cell r="F132" t="str">
            <v>d</v>
          </cell>
          <cell r="G132" t="str">
            <v>026 03</v>
          </cell>
        </row>
        <row r="133">
          <cell r="A133" t="str">
            <v>34057587</v>
          </cell>
          <cell r="C133" t="str">
            <v>thajský box - bežné transfery</v>
          </cell>
          <cell r="E133">
            <v>0</v>
          </cell>
          <cell r="F133" t="str">
            <v>a</v>
          </cell>
          <cell r="G133" t="str">
            <v>026 02</v>
          </cell>
        </row>
        <row r="134">
          <cell r="A134" t="str">
            <v>30806887</v>
          </cell>
          <cell r="C134" t="str">
            <v>rozvoj športov, ktoré nie sú uznanými podľa zákona č. 440/2015 Z. z.</v>
          </cell>
          <cell r="E134">
            <v>0</v>
          </cell>
          <cell r="F134" t="str">
            <v>m</v>
          </cell>
          <cell r="G134" t="str">
            <v>026 03</v>
          </cell>
        </row>
        <row r="135">
          <cell r="A135" t="str">
            <v>36068764</v>
          </cell>
          <cell r="C135" t="str">
            <v>plavecké športy - bežné transfery</v>
          </cell>
          <cell r="E135">
            <v>0</v>
          </cell>
          <cell r="F135" t="str">
            <v>a</v>
          </cell>
          <cell r="G135" t="str">
            <v>026 02</v>
          </cell>
        </row>
        <row r="136">
          <cell r="A136" t="str">
            <v>36068764</v>
          </cell>
          <cell r="C136" t="str">
            <v>plavecké športy - kapitálové transfery</v>
          </cell>
          <cell r="E136">
            <v>0</v>
          </cell>
          <cell r="F136" t="str">
            <v>a</v>
          </cell>
          <cell r="G136" t="str">
            <v>026 02</v>
          </cell>
        </row>
        <row r="137">
          <cell r="A137" t="str">
            <v>36068764</v>
          </cell>
          <cell r="C137" t="str">
            <v>Bence Dikács</v>
          </cell>
          <cell r="E137">
            <v>0</v>
          </cell>
          <cell r="F137" t="str">
            <v>d</v>
          </cell>
          <cell r="G137" t="str">
            <v>026 03</v>
          </cell>
        </row>
        <row r="138">
          <cell r="A138" t="str">
            <v>36068764</v>
          </cell>
          <cell r="C138" t="str">
            <v>Chiara Diky</v>
          </cell>
          <cell r="E138">
            <v>0</v>
          </cell>
          <cell r="F138" t="str">
            <v>d</v>
          </cell>
          <cell r="G138" t="str">
            <v>026 03</v>
          </cell>
        </row>
        <row r="139">
          <cell r="A139" t="str">
            <v>36068764</v>
          </cell>
          <cell r="C139" t="str">
            <v>Nikoleta Trníková</v>
          </cell>
          <cell r="E139">
            <v>0</v>
          </cell>
          <cell r="F139" t="str">
            <v>d</v>
          </cell>
          <cell r="G139" t="str">
            <v>026 03</v>
          </cell>
        </row>
        <row r="140">
          <cell r="A140" t="str">
            <v>36068764</v>
          </cell>
          <cell r="C140" t="str">
            <v>štafeta - plávanie</v>
          </cell>
          <cell r="E140">
            <v>0</v>
          </cell>
          <cell r="F140" t="str">
            <v>d</v>
          </cell>
          <cell r="G140" t="str">
            <v>026 03</v>
          </cell>
        </row>
        <row r="141">
          <cell r="A141" t="str">
            <v>36068764</v>
          </cell>
          <cell r="C141" t="str">
            <v>Zabezpečenie finále školských športových súťaží (Šamorín 2022) v súťažiach kategórie "A" v plávaní a vodnom póle</v>
          </cell>
          <cell r="E141">
            <v>0</v>
          </cell>
          <cell r="F141" t="str">
            <v>m</v>
          </cell>
          <cell r="G141" t="str">
            <v>026 03</v>
          </cell>
        </row>
        <row r="142">
          <cell r="A142" t="str">
            <v>30851459</v>
          </cell>
          <cell r="C142" t="str">
            <v>rugby - bežné transfery</v>
          </cell>
          <cell r="E142">
            <v>0</v>
          </cell>
          <cell r="F142" t="str">
            <v>a</v>
          </cell>
          <cell r="G142" t="str">
            <v>026 02</v>
          </cell>
        </row>
        <row r="143">
          <cell r="A143" t="str">
            <v>37998919</v>
          </cell>
          <cell r="C143" t="str">
            <v>skialpinizmus - bežné transfery</v>
          </cell>
          <cell r="E143">
            <v>0</v>
          </cell>
          <cell r="F143" t="str">
            <v>a</v>
          </cell>
          <cell r="G143" t="str">
            <v>026 02</v>
          </cell>
        </row>
        <row r="144">
          <cell r="A144" t="str">
            <v>37998919</v>
          </cell>
          <cell r="C144" t="str">
            <v>Marianna Jagerčíková</v>
          </cell>
          <cell r="E144">
            <v>0</v>
          </cell>
          <cell r="F144" t="str">
            <v>d</v>
          </cell>
          <cell r="G144" t="str">
            <v>026 03</v>
          </cell>
        </row>
        <row r="145">
          <cell r="A145" t="str">
            <v>17316723</v>
          </cell>
          <cell r="C145" t="str">
            <v>softbal - bežné transfery</v>
          </cell>
          <cell r="E145">
            <v>0</v>
          </cell>
          <cell r="F145" t="str">
            <v>a</v>
          </cell>
          <cell r="G145" t="str">
            <v>026 02</v>
          </cell>
        </row>
        <row r="146">
          <cell r="A146" t="str">
            <v>30807018</v>
          </cell>
          <cell r="C146" t="str">
            <v>squash - bežné transfery</v>
          </cell>
          <cell r="E146">
            <v>0</v>
          </cell>
          <cell r="F146" t="str">
            <v>a</v>
          </cell>
          <cell r="G146" t="str">
            <v>026 02</v>
          </cell>
        </row>
        <row r="147">
          <cell r="A147" t="str">
            <v>31745466</v>
          </cell>
          <cell r="C147" t="str">
            <v>triatlon - bežné transfery</v>
          </cell>
          <cell r="E147">
            <v>0</v>
          </cell>
          <cell r="F147" t="str">
            <v>a</v>
          </cell>
          <cell r="G147" t="str">
            <v>026 02</v>
          </cell>
        </row>
        <row r="148">
          <cell r="A148" t="str">
            <v>31745466</v>
          </cell>
          <cell r="C148" t="str">
            <v>triatlon - kapitálové transfery</v>
          </cell>
          <cell r="E148">
            <v>0</v>
          </cell>
          <cell r="F148" t="str">
            <v>a</v>
          </cell>
          <cell r="G148" t="str">
            <v>026 02</v>
          </cell>
        </row>
        <row r="149">
          <cell r="A149" t="str">
            <v>31745466</v>
          </cell>
          <cell r="C149" t="str">
            <v>Margaréta Vráblová</v>
          </cell>
          <cell r="E149">
            <v>0</v>
          </cell>
          <cell r="F149" t="str">
            <v>d</v>
          </cell>
          <cell r="G149" t="str">
            <v>026 03</v>
          </cell>
        </row>
        <row r="150">
          <cell r="A150" t="str">
            <v>31745466</v>
          </cell>
          <cell r="C150" t="str">
            <v>štafeta - triatlon</v>
          </cell>
          <cell r="E150">
            <v>0</v>
          </cell>
          <cell r="F150" t="str">
            <v>d</v>
          </cell>
          <cell r="G150" t="str">
            <v>026 03</v>
          </cell>
        </row>
        <row r="151">
          <cell r="A151" t="str">
            <v>00688819</v>
          </cell>
          <cell r="C151" t="str">
            <v>volejbal - bežné transfery</v>
          </cell>
          <cell r="E151">
            <v>0</v>
          </cell>
          <cell r="F151" t="str">
            <v>a</v>
          </cell>
          <cell r="G151" t="str">
            <v>026 02</v>
          </cell>
        </row>
        <row r="152">
          <cell r="A152" t="str">
            <v>00688819</v>
          </cell>
          <cell r="C152" t="str">
            <v>Zabezpečenie finále školských športových súťaží (Šamorín 2022) v súťažiach kategórie "A" vo volejbale</v>
          </cell>
          <cell r="E152">
            <v>0</v>
          </cell>
          <cell r="F152" t="str">
            <v>m</v>
          </cell>
          <cell r="G152" t="str">
            <v>026 03</v>
          </cell>
        </row>
        <row r="153">
          <cell r="A153" t="str">
            <v>00688819</v>
          </cell>
          <cell r="C153" t="str">
            <v>Zabezpečenie finále školských športových súťaží (Šamorín 2022) v súťažiach kategórie "A" vo vybíjanej</v>
          </cell>
          <cell r="E153">
            <v>0</v>
          </cell>
          <cell r="F153" t="str">
            <v>m</v>
          </cell>
          <cell r="G153" t="str">
            <v>026 03</v>
          </cell>
        </row>
        <row r="154">
          <cell r="A154" t="str">
            <v>36063835</v>
          </cell>
          <cell r="C154" t="str">
            <v>atletika - bežné transfery</v>
          </cell>
          <cell r="E154">
            <v>0</v>
          </cell>
          <cell r="F154" t="str">
            <v>a</v>
          </cell>
          <cell r="G154" t="str">
            <v>026 02</v>
          </cell>
        </row>
        <row r="155">
          <cell r="A155" t="str">
            <v>36063835</v>
          </cell>
          <cell r="C155" t="str">
            <v>Emma Zapletalová</v>
          </cell>
          <cell r="E155">
            <v>0</v>
          </cell>
          <cell r="F155" t="str">
            <v>d</v>
          </cell>
          <cell r="G155" t="str">
            <v>026 03</v>
          </cell>
        </row>
        <row r="156">
          <cell r="A156" t="str">
            <v>36063835</v>
          </cell>
          <cell r="C156" t="str">
            <v>Gabriela Gajanová</v>
          </cell>
          <cell r="E156">
            <v>0</v>
          </cell>
          <cell r="F156" t="str">
            <v>d</v>
          </cell>
          <cell r="G156" t="str">
            <v>026 03</v>
          </cell>
        </row>
        <row r="157">
          <cell r="A157" t="str">
            <v>36063835</v>
          </cell>
          <cell r="C157" t="str">
            <v>Ján Volko</v>
          </cell>
          <cell r="E157">
            <v>0</v>
          </cell>
          <cell r="F157" t="str">
            <v>d</v>
          </cell>
          <cell r="G157" t="str">
            <v>026 03</v>
          </cell>
        </row>
        <row r="158">
          <cell r="A158" t="str">
            <v>36063835</v>
          </cell>
          <cell r="C158" t="str">
            <v>Martina Hrašnová</v>
          </cell>
          <cell r="E158">
            <v>0</v>
          </cell>
          <cell r="F158" t="str">
            <v>d</v>
          </cell>
          <cell r="G158" t="str">
            <v>026 03</v>
          </cell>
        </row>
        <row r="159">
          <cell r="A159" t="str">
            <v>36063835</v>
          </cell>
          <cell r="C159" t="str">
            <v>Matej Baluch</v>
          </cell>
          <cell r="E159">
            <v>0</v>
          </cell>
          <cell r="F159" t="str">
            <v>d</v>
          </cell>
          <cell r="G159" t="str">
            <v>026 03</v>
          </cell>
        </row>
        <row r="160">
          <cell r="A160" t="str">
            <v>36063835</v>
          </cell>
          <cell r="C160" t="str">
            <v>Viktória Forster</v>
          </cell>
          <cell r="E160">
            <v>0</v>
          </cell>
          <cell r="F160" t="str">
            <v>d</v>
          </cell>
          <cell r="G160" t="str">
            <v>026 03</v>
          </cell>
        </row>
        <row r="161">
          <cell r="A161" t="str">
            <v>36063835</v>
          </cell>
          <cell r="C161" t="str">
            <v>Zabepečenie školských športových súťaží 2022 v ostatných súťažiach kategórie "A" v atletike (MS v cezpoľnom behu)</v>
          </cell>
          <cell r="E161">
            <v>0</v>
          </cell>
          <cell r="F161" t="str">
            <v>m</v>
          </cell>
          <cell r="G161" t="str">
            <v>026 03</v>
          </cell>
        </row>
        <row r="162">
          <cell r="A162" t="str">
            <v>36063835</v>
          </cell>
          <cell r="C162" t="str">
            <v>Zabezpečenie finále školských športových súťaží (Šamorín 2022) v súťažiach kategórie "A" v atletike</v>
          </cell>
          <cell r="E162">
            <v>0</v>
          </cell>
          <cell r="F162" t="str">
            <v>m</v>
          </cell>
          <cell r="G162" t="str">
            <v>026 03</v>
          </cell>
        </row>
        <row r="163">
          <cell r="A163" t="str">
            <v>31753825</v>
          </cell>
          <cell r="C163" t="str">
            <v>biliard - bežné transfery</v>
          </cell>
          <cell r="E163">
            <v>0</v>
          </cell>
          <cell r="F163" t="str">
            <v>a</v>
          </cell>
          <cell r="G163" t="str">
            <v>026 02</v>
          </cell>
        </row>
        <row r="164">
          <cell r="A164" t="str">
            <v>36128147</v>
          </cell>
          <cell r="C164" t="str">
            <v>bowling - bežné transfery</v>
          </cell>
          <cell r="E164">
            <v>0</v>
          </cell>
          <cell r="F164" t="str">
            <v>a</v>
          </cell>
          <cell r="G164" t="str">
            <v>026 02</v>
          </cell>
        </row>
        <row r="165">
          <cell r="A165" t="str">
            <v>36128147</v>
          </cell>
          <cell r="C165" t="str">
            <v>bowling - kapitálové transfery</v>
          </cell>
          <cell r="E165">
            <v>0</v>
          </cell>
          <cell r="F165" t="str">
            <v>a</v>
          </cell>
          <cell r="G165" t="str">
            <v>026 02</v>
          </cell>
        </row>
        <row r="166">
          <cell r="A166" t="str">
            <v>31770908</v>
          </cell>
          <cell r="C166" t="str">
            <v>bridž - bežné transfery</v>
          </cell>
          <cell r="E166">
            <v>0</v>
          </cell>
          <cell r="F166" t="str">
            <v>a</v>
          </cell>
          <cell r="G166" t="str">
            <v>026 02</v>
          </cell>
        </row>
        <row r="167">
          <cell r="A167" t="str">
            <v>31770908</v>
          </cell>
          <cell r="C167" t="str">
            <v>bridž - kapitálové transfery</v>
          </cell>
          <cell r="E167">
            <v>0</v>
          </cell>
          <cell r="F167" t="str">
            <v>a</v>
          </cell>
          <cell r="G167" t="str">
            <v>026 02</v>
          </cell>
        </row>
        <row r="168">
          <cell r="A168" t="str">
            <v>37841866</v>
          </cell>
          <cell r="C168" t="str">
            <v>curling - bežné transfery</v>
          </cell>
          <cell r="E168">
            <v>0</v>
          </cell>
          <cell r="F168" t="str">
            <v>a</v>
          </cell>
          <cell r="G168" t="str">
            <v>026 02</v>
          </cell>
        </row>
        <row r="169">
          <cell r="A169" t="str">
            <v>34009388</v>
          </cell>
          <cell r="C169" t="str">
            <v>značenie cykloturistických trás</v>
          </cell>
          <cell r="E169">
            <v>0</v>
          </cell>
          <cell r="F169" t="str">
            <v>m</v>
          </cell>
          <cell r="G169" t="str">
            <v>026 03</v>
          </cell>
        </row>
        <row r="170">
          <cell r="A170" t="str">
            <v>00687308</v>
          </cell>
          <cell r="C170" t="str">
            <v>futbal - bežné transfery</v>
          </cell>
          <cell r="E170">
            <v>0</v>
          </cell>
          <cell r="F170" t="str">
            <v>a</v>
          </cell>
          <cell r="G170" t="str">
            <v>026 02</v>
          </cell>
        </row>
        <row r="171">
          <cell r="A171" t="str">
            <v>00687308</v>
          </cell>
          <cell r="C171" t="str">
            <v>futbal - kapitálové transfery</v>
          </cell>
          <cell r="E171">
            <v>0</v>
          </cell>
          <cell r="F171" t="str">
            <v>a</v>
          </cell>
          <cell r="G171" t="str">
            <v>026 02</v>
          </cell>
        </row>
        <row r="172">
          <cell r="A172" t="str">
            <v>00687308</v>
          </cell>
          <cell r="C172" t="str">
            <v>Zabepečenie školských športových súťaží 2022 v ostatných súťažiach kategórie "A" vo futbale (McDonald’s Cup)</v>
          </cell>
          <cell r="E172">
            <v>0</v>
          </cell>
          <cell r="F172" t="str">
            <v>m</v>
          </cell>
          <cell r="G172" t="str">
            <v>026 03</v>
          </cell>
        </row>
        <row r="173">
          <cell r="A173" t="str">
            <v>00687308</v>
          </cell>
          <cell r="C173" t="str">
            <v>Zabezpečenie finále školských športových súťaží (Šamorín 2022) v súťažiach kategórie "A" vo futbale</v>
          </cell>
          <cell r="E173">
            <v>0</v>
          </cell>
          <cell r="F173" t="str">
            <v>m</v>
          </cell>
          <cell r="G173" t="str">
            <v>026 03</v>
          </cell>
        </row>
        <row r="174">
          <cell r="A174" t="str">
            <v>00586455</v>
          </cell>
          <cell r="C174" t="str">
            <v>horolezectvo - bežné transfery</v>
          </cell>
          <cell r="E174">
            <v>0</v>
          </cell>
          <cell r="F174" t="str">
            <v>a</v>
          </cell>
          <cell r="G174" t="str">
            <v>026 02</v>
          </cell>
        </row>
        <row r="175">
          <cell r="A175" t="str">
            <v>00586455</v>
          </cell>
          <cell r="C175" t="str">
            <v>športové lezenie - bežné transfery</v>
          </cell>
          <cell r="E175">
            <v>0</v>
          </cell>
          <cell r="F175" t="str">
            <v>a</v>
          </cell>
          <cell r="G175" t="str">
            <v>026 02</v>
          </cell>
        </row>
        <row r="176">
          <cell r="A176" t="str">
            <v>00586455</v>
          </cell>
          <cell r="C176" t="str">
            <v>Martina Buršíková</v>
          </cell>
          <cell r="E176">
            <v>0</v>
          </cell>
          <cell r="F176" t="str">
            <v>d</v>
          </cell>
          <cell r="G176" t="str">
            <v>026 03</v>
          </cell>
        </row>
        <row r="177">
          <cell r="A177" t="str">
            <v>00586455</v>
          </cell>
          <cell r="C177" t="str">
            <v>Peter Kuric</v>
          </cell>
          <cell r="E177">
            <v>0</v>
          </cell>
          <cell r="F177" t="str">
            <v>d</v>
          </cell>
          <cell r="G177" t="str">
            <v>026 03</v>
          </cell>
        </row>
        <row r="178">
          <cell r="A178" t="str">
            <v>00586455</v>
          </cell>
          <cell r="C178" t="str">
            <v>Vanda Michalková</v>
          </cell>
          <cell r="E178">
            <v>0</v>
          </cell>
          <cell r="F178" t="str">
            <v>d</v>
          </cell>
          <cell r="G178" t="str">
            <v>026 03</v>
          </cell>
        </row>
        <row r="179">
          <cell r="A179" t="str">
            <v>31771688</v>
          </cell>
          <cell r="C179" t="str">
            <v>rozvoj športov, ktoré nie sú uznanými podľa zákona č. 440/2015 Z. z.</v>
          </cell>
          <cell r="E179">
            <v>0</v>
          </cell>
          <cell r="F179" t="str">
            <v>m</v>
          </cell>
          <cell r="G179" t="str">
            <v>026 03</v>
          </cell>
        </row>
        <row r="180">
          <cell r="A180" t="str">
            <v>31805540</v>
          </cell>
          <cell r="C180" t="str">
            <v>krasokorčuľovanie - bežné transfery</v>
          </cell>
          <cell r="E180">
            <v>0</v>
          </cell>
          <cell r="F180" t="str">
            <v>a</v>
          </cell>
          <cell r="G180" t="str">
            <v>026 02</v>
          </cell>
        </row>
        <row r="181">
          <cell r="A181" t="str">
            <v>30793009</v>
          </cell>
          <cell r="C181" t="str">
            <v>lukostreľba - bežné transfery</v>
          </cell>
          <cell r="E181">
            <v>0</v>
          </cell>
          <cell r="F181" t="str">
            <v>a</v>
          </cell>
          <cell r="G181" t="str">
            <v>026 02</v>
          </cell>
        </row>
        <row r="182">
          <cell r="A182" t="str">
            <v>30793009</v>
          </cell>
          <cell r="C182" t="str">
            <v>Denisa Baránková</v>
          </cell>
          <cell r="E182">
            <v>0</v>
          </cell>
          <cell r="F182" t="str">
            <v>d</v>
          </cell>
          <cell r="G182" t="str">
            <v>026 03</v>
          </cell>
        </row>
        <row r="183">
          <cell r="A183" t="str">
            <v>30793009</v>
          </cell>
          <cell r="C183" t="str">
            <v>dvojica - terčová lukostreľba mix</v>
          </cell>
          <cell r="E183">
            <v>0</v>
          </cell>
          <cell r="F183" t="str">
            <v>d</v>
          </cell>
          <cell r="G183" t="str">
            <v>026 03</v>
          </cell>
        </row>
        <row r="184">
          <cell r="A184" t="str">
            <v>30793009</v>
          </cell>
          <cell r="C184" t="str">
            <v>Jozef Bošanský</v>
          </cell>
          <cell r="E184">
            <v>0</v>
          </cell>
          <cell r="F184" t="str">
            <v>d</v>
          </cell>
          <cell r="G184" t="str">
            <v>026 03</v>
          </cell>
        </row>
        <row r="185">
          <cell r="A185" t="str">
            <v>30793009</v>
          </cell>
          <cell r="C185" t="str">
            <v>Vladimír Hurban ml.</v>
          </cell>
          <cell r="E185">
            <v>0</v>
          </cell>
          <cell r="F185" t="str">
            <v>d</v>
          </cell>
          <cell r="G185" t="str">
            <v>026 03</v>
          </cell>
        </row>
        <row r="186">
          <cell r="A186" t="str">
            <v>00677604</v>
          </cell>
          <cell r="C186" t="str">
            <v>letecké športy - bežné transfery</v>
          </cell>
          <cell r="E186">
            <v>0</v>
          </cell>
          <cell r="F186" t="str">
            <v>a</v>
          </cell>
          <cell r="G186" t="str">
            <v>026 02</v>
          </cell>
        </row>
        <row r="187">
          <cell r="A187" t="str">
            <v>30811082</v>
          </cell>
          <cell r="C187" t="str">
            <v>činnosť Slovenského olympijského výboru</v>
          </cell>
          <cell r="E187">
            <v>0</v>
          </cell>
          <cell r="F187" t="str">
            <v>b</v>
          </cell>
          <cell r="G187" t="str">
            <v>026 03</v>
          </cell>
        </row>
        <row r="188">
          <cell r="A188" t="str">
            <v>30811082</v>
          </cell>
          <cell r="C188" t="str">
            <v>Olympijský odznak všestrannosti</v>
          </cell>
          <cell r="E188">
            <v>0</v>
          </cell>
          <cell r="F188" t="str">
            <v>m</v>
          </cell>
          <cell r="G188" t="str">
            <v>026 01</v>
          </cell>
        </row>
        <row r="189">
          <cell r="A189" t="str">
            <v>30811082</v>
          </cell>
          <cell r="C189" t="str">
            <v>Slovenské olympijské a športové múzeum - dobudovanie Výstavnej siene profesora Vladimíra Černušáka</v>
          </cell>
          <cell r="E189">
            <v>0</v>
          </cell>
          <cell r="F189" t="str">
            <v>m</v>
          </cell>
          <cell r="G189" t="str">
            <v>026 03</v>
          </cell>
        </row>
        <row r="190">
          <cell r="A190" t="str">
            <v>30811082</v>
          </cell>
          <cell r="C190" t="str">
            <v>Petra Vlhová - 1. miesto</v>
          </cell>
          <cell r="E190">
            <v>0</v>
          </cell>
          <cell r="F190" t="str">
            <v>o</v>
          </cell>
          <cell r="G190" t="str">
            <v>026 03</v>
          </cell>
        </row>
        <row r="191">
          <cell r="A191" t="str">
            <v>30811082</v>
          </cell>
          <cell r="C191" t="str">
            <v>Petra Vlhová - 1. miesto - realizačný tím</v>
          </cell>
          <cell r="E191">
            <v>0</v>
          </cell>
          <cell r="F191" t="str">
            <v>o</v>
          </cell>
          <cell r="G191" t="str">
            <v>026 03</v>
          </cell>
        </row>
        <row r="192">
          <cell r="A192" t="str">
            <v>30811082</v>
          </cell>
          <cell r="C192" t="str">
            <v>slovenskí hokejisti - 3. miesto</v>
          </cell>
          <cell r="E192">
            <v>0</v>
          </cell>
          <cell r="F192" t="str">
            <v>o</v>
          </cell>
          <cell r="G192" t="str">
            <v>026 03</v>
          </cell>
        </row>
        <row r="193">
          <cell r="A193" t="str">
            <v>30811082</v>
          </cell>
          <cell r="C193" t="str">
            <v>slovenskí hokejisti - 3. miesto - realizačný tím</v>
          </cell>
          <cell r="E193">
            <v>0</v>
          </cell>
          <cell r="F193" t="str">
            <v>o</v>
          </cell>
          <cell r="G193" t="str">
            <v>026 03</v>
          </cell>
        </row>
        <row r="194">
          <cell r="A194" t="str">
            <v>30811082</v>
          </cell>
          <cell r="C194" t="str">
            <v>zabezpečenie účasti športovej reprezentácie SR na EYOF Friuli Venezia 2023</v>
          </cell>
          <cell r="E194">
            <v>0</v>
          </cell>
          <cell r="F194" t="str">
            <v>o</v>
          </cell>
          <cell r="G194" t="str">
            <v>026 03</v>
          </cell>
        </row>
        <row r="195">
          <cell r="A195" t="str">
            <v>30811082</v>
          </cell>
          <cell r="C195" t="str">
            <v>zabezpečenie účasti športovej reprezentácie SR na EYOF Vuokatti 2022</v>
          </cell>
          <cell r="E195">
            <v>0</v>
          </cell>
          <cell r="F195" t="str">
            <v>o</v>
          </cell>
          <cell r="G195" t="str">
            <v>026 03</v>
          </cell>
        </row>
        <row r="196">
          <cell r="A196" t="str">
            <v>30811082</v>
          </cell>
          <cell r="C196" t="str">
            <v>zabezpečenie účasti športovej reprezentácie SR na WG Birmingham 2022</v>
          </cell>
          <cell r="E196">
            <v>0</v>
          </cell>
          <cell r="F196" t="str">
            <v>o</v>
          </cell>
          <cell r="G196" t="str">
            <v>026 03</v>
          </cell>
        </row>
        <row r="197">
          <cell r="A197" t="str">
            <v>30811082</v>
          </cell>
          <cell r="C197" t="str">
            <v>zabezpečenie účasti športovej reprezentácie SR na XXIV. zimných olympijských hrách v Pekingu 2022</v>
          </cell>
          <cell r="E197">
            <v>0</v>
          </cell>
          <cell r="F197" t="str">
            <v>o</v>
          </cell>
          <cell r="G197" t="str">
            <v>026 03</v>
          </cell>
        </row>
        <row r="198">
          <cell r="A198" t="str">
            <v>31745661</v>
          </cell>
          <cell r="C198" t="str">
            <v>činnosť Slovenského paralympijského výboru</v>
          </cell>
          <cell r="E198">
            <v>0</v>
          </cell>
          <cell r="F198" t="str">
            <v>c</v>
          </cell>
          <cell r="G198" t="str">
            <v>026 03</v>
          </cell>
        </row>
        <row r="199">
          <cell r="A199" t="str">
            <v>31745661</v>
          </cell>
          <cell r="C199" t="str">
            <v>Alexandra Rexová + navádzač</v>
          </cell>
          <cell r="E199">
            <v>0</v>
          </cell>
          <cell r="F199" t="str">
            <v>d</v>
          </cell>
          <cell r="G199" t="str">
            <v>026 03</v>
          </cell>
        </row>
        <row r="200">
          <cell r="A200" t="str">
            <v>31745661</v>
          </cell>
          <cell r="C200" t="str">
            <v>Dušan Laczkó</v>
          </cell>
          <cell r="E200">
            <v>0</v>
          </cell>
          <cell r="F200" t="str">
            <v>d</v>
          </cell>
          <cell r="G200" t="str">
            <v>026 03</v>
          </cell>
        </row>
        <row r="201">
          <cell r="A201" t="str">
            <v>31745661</v>
          </cell>
          <cell r="C201" t="str">
            <v>Jakub Krako + navádzač</v>
          </cell>
          <cell r="E201">
            <v>0</v>
          </cell>
          <cell r="F201" t="str">
            <v>d</v>
          </cell>
          <cell r="G201" t="str">
            <v>026 03</v>
          </cell>
        </row>
        <row r="202">
          <cell r="A202" t="str">
            <v>31745661</v>
          </cell>
          <cell r="C202" t="str">
            <v>Ladislav Čuchran</v>
          </cell>
          <cell r="E202">
            <v>0</v>
          </cell>
          <cell r="F202" t="str">
            <v>d</v>
          </cell>
          <cell r="G202" t="str">
            <v>026 03</v>
          </cell>
        </row>
        <row r="203">
          <cell r="A203" t="str">
            <v>31745661</v>
          </cell>
          <cell r="C203" t="str">
            <v>Marek Kubačka + navádzač</v>
          </cell>
          <cell r="E203">
            <v>0</v>
          </cell>
          <cell r="F203" t="str">
            <v>d</v>
          </cell>
          <cell r="G203" t="str">
            <v>026 03</v>
          </cell>
        </row>
        <row r="204">
          <cell r="A204" t="str">
            <v>31745661</v>
          </cell>
          <cell r="C204" t="str">
            <v>Marián Kuřeja</v>
          </cell>
          <cell r="E204">
            <v>0</v>
          </cell>
          <cell r="F204" t="str">
            <v>d</v>
          </cell>
          <cell r="G204" t="str">
            <v>026 03</v>
          </cell>
        </row>
        <row r="205">
          <cell r="A205" t="str">
            <v>31745661</v>
          </cell>
          <cell r="C205" t="str">
            <v>Martin France</v>
          </cell>
          <cell r="E205">
            <v>0</v>
          </cell>
          <cell r="F205" t="str">
            <v>d</v>
          </cell>
          <cell r="G205" t="str">
            <v>026 03</v>
          </cell>
        </row>
        <row r="206">
          <cell r="A206" t="str">
            <v>31745661</v>
          </cell>
          <cell r="C206" t="str">
            <v>Miroslav Haraus + navádzač</v>
          </cell>
          <cell r="E206">
            <v>0</v>
          </cell>
          <cell r="F206" t="str">
            <v>d</v>
          </cell>
          <cell r="G206" t="str">
            <v>026 03</v>
          </cell>
        </row>
        <row r="207">
          <cell r="A207" t="str">
            <v>31745661</v>
          </cell>
          <cell r="C207" t="str">
            <v>Petra Smaržová</v>
          </cell>
          <cell r="E207">
            <v>0</v>
          </cell>
          <cell r="F207" t="str">
            <v>d</v>
          </cell>
          <cell r="G207" t="str">
            <v>026 03</v>
          </cell>
        </row>
        <row r="208">
          <cell r="A208" t="str">
            <v>31745661</v>
          </cell>
          <cell r="C208" t="str">
            <v>Radoslav Malenovský</v>
          </cell>
          <cell r="E208">
            <v>0</v>
          </cell>
          <cell r="F208" t="str">
            <v>d</v>
          </cell>
          <cell r="G208" t="str">
            <v>026 03</v>
          </cell>
        </row>
        <row r="209">
          <cell r="A209" t="str">
            <v>31745661</v>
          </cell>
          <cell r="C209" t="str">
            <v>Tatiana Blattnerová</v>
          </cell>
          <cell r="E209">
            <v>0</v>
          </cell>
          <cell r="F209" t="str">
            <v>d</v>
          </cell>
          <cell r="G209" t="str">
            <v>026 03</v>
          </cell>
        </row>
        <row r="210">
          <cell r="A210" t="str">
            <v>31745661</v>
          </cell>
          <cell r="C210" t="str">
            <v>Veronika Vadovičová</v>
          </cell>
          <cell r="E210">
            <v>0</v>
          </cell>
          <cell r="F210" t="str">
            <v>d</v>
          </cell>
          <cell r="G210" t="str">
            <v>026 03</v>
          </cell>
        </row>
        <row r="211">
          <cell r="A211" t="str">
            <v>31745661</v>
          </cell>
          <cell r="C211" t="str">
            <v>Alexandra Rexová - 1. miesto</v>
          </cell>
          <cell r="E211">
            <v>0</v>
          </cell>
          <cell r="F211" t="str">
            <v>o</v>
          </cell>
          <cell r="G211" t="str">
            <v>026 03</v>
          </cell>
        </row>
        <row r="212">
          <cell r="A212" t="str">
            <v>31745661</v>
          </cell>
          <cell r="C212" t="str">
            <v>Alexandra Rexová - 1. miesto - realizačný tím</v>
          </cell>
          <cell r="E212">
            <v>0</v>
          </cell>
          <cell r="F212" t="str">
            <v>o</v>
          </cell>
          <cell r="G212" t="str">
            <v>026 03</v>
          </cell>
        </row>
        <row r="213">
          <cell r="A213" t="str">
            <v>31745661</v>
          </cell>
          <cell r="C213" t="str">
            <v>Alexandra Rexová - 3. miesto</v>
          </cell>
          <cell r="E213">
            <v>0</v>
          </cell>
          <cell r="F213" t="str">
            <v>o</v>
          </cell>
          <cell r="G213" t="str">
            <v>026 03</v>
          </cell>
        </row>
        <row r="214">
          <cell r="A214" t="str">
            <v>31745661</v>
          </cell>
          <cell r="C214" t="str">
            <v>Alexandra Rexová - 3. miesto - realizačný tím</v>
          </cell>
          <cell r="E214">
            <v>0</v>
          </cell>
          <cell r="F214" t="str">
            <v>o</v>
          </cell>
          <cell r="G214" t="str">
            <v>026 03</v>
          </cell>
        </row>
        <row r="215">
          <cell r="A215" t="str">
            <v>31745661</v>
          </cell>
          <cell r="C215" t="str">
            <v>Alexandra Rexová - 4. miesto</v>
          </cell>
          <cell r="E215">
            <v>0</v>
          </cell>
          <cell r="F215" t="str">
            <v>o</v>
          </cell>
          <cell r="G215" t="str">
            <v>026 03</v>
          </cell>
        </row>
        <row r="216">
          <cell r="A216" t="str">
            <v>31745661</v>
          </cell>
          <cell r="C216" t="str">
            <v>Alexandra Rexová - 4. miesto - realizačný tím</v>
          </cell>
          <cell r="E216">
            <v>0</v>
          </cell>
          <cell r="F216" t="str">
            <v>o</v>
          </cell>
          <cell r="G216" t="str">
            <v>026 03</v>
          </cell>
        </row>
        <row r="217">
          <cell r="A217" t="str">
            <v>31745661</v>
          </cell>
          <cell r="C217" t="str">
            <v>Alexandra Rexová - 5. miesto</v>
          </cell>
          <cell r="E217">
            <v>0</v>
          </cell>
          <cell r="F217" t="str">
            <v>o</v>
          </cell>
          <cell r="G217" t="str">
            <v>026 03</v>
          </cell>
        </row>
        <row r="218">
          <cell r="A218" t="str">
            <v>31745661</v>
          </cell>
          <cell r="C218" t="str">
            <v>Alexandra Rexová - 5. miesto - realizačný tím</v>
          </cell>
          <cell r="E218">
            <v>0</v>
          </cell>
          <cell r="F218" t="str">
            <v>o</v>
          </cell>
          <cell r="G218" t="str">
            <v>026 03</v>
          </cell>
        </row>
        <row r="219">
          <cell r="A219" t="str">
            <v>31745661</v>
          </cell>
          <cell r="C219" t="str">
            <v>Henrieta Farkašová - 1. miesto</v>
          </cell>
          <cell r="E219">
            <v>0</v>
          </cell>
          <cell r="F219" t="str">
            <v>o</v>
          </cell>
          <cell r="G219" t="str">
            <v>026 03</v>
          </cell>
        </row>
        <row r="220">
          <cell r="A220" t="str">
            <v>31745661</v>
          </cell>
          <cell r="C220" t="str">
            <v>Henrieta Farkašová - 1. miesto</v>
          </cell>
          <cell r="E220">
            <v>0</v>
          </cell>
          <cell r="F220" t="str">
            <v>o</v>
          </cell>
          <cell r="G220" t="str">
            <v>026 03</v>
          </cell>
        </row>
        <row r="221">
          <cell r="A221" t="str">
            <v>31745661</v>
          </cell>
          <cell r="C221" t="str">
            <v>Henrieta Farkašová - 1. miesto - realizačný tím</v>
          </cell>
          <cell r="E221">
            <v>0</v>
          </cell>
          <cell r="F221" t="str">
            <v>o</v>
          </cell>
          <cell r="G221" t="str">
            <v>026 03</v>
          </cell>
        </row>
        <row r="222">
          <cell r="A222" t="str">
            <v>31745661</v>
          </cell>
          <cell r="C222" t="str">
            <v>Henrieta Farkašová - 1. miesto - realizačný tím</v>
          </cell>
          <cell r="E222">
            <v>0</v>
          </cell>
          <cell r="F222" t="str">
            <v>o</v>
          </cell>
          <cell r="G222" t="str">
            <v>026 03</v>
          </cell>
        </row>
        <row r="223">
          <cell r="A223" t="str">
            <v>31745661</v>
          </cell>
          <cell r="C223" t="str">
            <v>Jakub Krako - 4. miesto</v>
          </cell>
          <cell r="E223">
            <v>0</v>
          </cell>
          <cell r="F223" t="str">
            <v>o</v>
          </cell>
          <cell r="G223" t="str">
            <v>026 03</v>
          </cell>
        </row>
        <row r="224">
          <cell r="A224" t="str">
            <v>31745661</v>
          </cell>
          <cell r="C224" t="str">
            <v>Jakub Krako - 4. miesto - realizačný tím</v>
          </cell>
          <cell r="E224">
            <v>0</v>
          </cell>
          <cell r="F224" t="str">
            <v>o</v>
          </cell>
          <cell r="G224" t="str">
            <v>026 03</v>
          </cell>
        </row>
        <row r="225">
          <cell r="A225" t="str">
            <v>31745661</v>
          </cell>
          <cell r="C225" t="str">
            <v>Jakub Krako - 5. miesto</v>
          </cell>
          <cell r="E225">
            <v>0</v>
          </cell>
          <cell r="F225" t="str">
            <v>o</v>
          </cell>
          <cell r="G225" t="str">
            <v>026 03</v>
          </cell>
        </row>
        <row r="226">
          <cell r="A226" t="str">
            <v>31745661</v>
          </cell>
          <cell r="C226" t="str">
            <v>Jakub Krako - 5. miesto - realizačný tím</v>
          </cell>
          <cell r="E226">
            <v>0</v>
          </cell>
          <cell r="F226" t="str">
            <v>o</v>
          </cell>
          <cell r="G226" t="str">
            <v>026 03</v>
          </cell>
        </row>
        <row r="227">
          <cell r="A227" t="str">
            <v>31745661</v>
          </cell>
          <cell r="C227" t="str">
            <v>Marek Kubačka - 4. miesto</v>
          </cell>
          <cell r="E227">
            <v>0</v>
          </cell>
          <cell r="F227" t="str">
            <v>o</v>
          </cell>
          <cell r="G227" t="str">
            <v>026 03</v>
          </cell>
        </row>
        <row r="228">
          <cell r="A228" t="str">
            <v>31745661</v>
          </cell>
          <cell r="C228" t="str">
            <v>Marek Kubačka - 4. miesto - realizačný tím</v>
          </cell>
          <cell r="E228">
            <v>0</v>
          </cell>
          <cell r="F228" t="str">
            <v>o</v>
          </cell>
          <cell r="G228" t="str">
            <v>026 03</v>
          </cell>
        </row>
        <row r="229">
          <cell r="A229" t="str">
            <v>31745661</v>
          </cell>
          <cell r="C229" t="str">
            <v>Marek Kubačka - 6. miesto</v>
          </cell>
          <cell r="E229">
            <v>0</v>
          </cell>
          <cell r="F229" t="str">
            <v>o</v>
          </cell>
          <cell r="G229" t="str">
            <v>026 03</v>
          </cell>
        </row>
        <row r="230">
          <cell r="A230" t="str">
            <v>31745661</v>
          </cell>
          <cell r="C230" t="str">
            <v>Marek Kubačka - 6. miesto - realizačný tím</v>
          </cell>
          <cell r="E230">
            <v>0</v>
          </cell>
          <cell r="F230" t="str">
            <v>o</v>
          </cell>
          <cell r="G230" t="str">
            <v>026 03</v>
          </cell>
        </row>
        <row r="231">
          <cell r="A231" t="str">
            <v>31745661</v>
          </cell>
          <cell r="C231" t="str">
            <v>Miroslav Haraus - 3. miesto</v>
          </cell>
          <cell r="E231">
            <v>0</v>
          </cell>
          <cell r="F231" t="str">
            <v>o</v>
          </cell>
          <cell r="G231" t="str">
            <v>026 03</v>
          </cell>
        </row>
        <row r="232">
          <cell r="A232" t="str">
            <v>31745661</v>
          </cell>
          <cell r="C232" t="str">
            <v>Miroslav Haraus - 3. miesto</v>
          </cell>
          <cell r="E232">
            <v>0</v>
          </cell>
          <cell r="F232" t="str">
            <v>o</v>
          </cell>
          <cell r="G232" t="str">
            <v>026 03</v>
          </cell>
        </row>
        <row r="233">
          <cell r="A233" t="str">
            <v>31745661</v>
          </cell>
          <cell r="C233" t="str">
            <v>Miroslav Haraus - 3. miesto - realizačný tím</v>
          </cell>
          <cell r="E233">
            <v>0</v>
          </cell>
          <cell r="F233" t="str">
            <v>o</v>
          </cell>
          <cell r="G233" t="str">
            <v>026 03</v>
          </cell>
        </row>
        <row r="234">
          <cell r="A234" t="str">
            <v>31745661</v>
          </cell>
          <cell r="C234" t="str">
            <v>Miroslav Haraus - 3. miesto - realizačný tím</v>
          </cell>
          <cell r="E234">
            <v>0</v>
          </cell>
          <cell r="F234" t="str">
            <v>o</v>
          </cell>
          <cell r="G234" t="str">
            <v>026 03</v>
          </cell>
        </row>
        <row r="235">
          <cell r="A235" t="str">
            <v>31745661</v>
          </cell>
          <cell r="C235" t="str">
            <v>Miroslav Haraus - 4. miesto</v>
          </cell>
          <cell r="E235">
            <v>0</v>
          </cell>
          <cell r="F235" t="str">
            <v>o</v>
          </cell>
          <cell r="G235" t="str">
            <v>026 03</v>
          </cell>
        </row>
        <row r="236">
          <cell r="A236" t="str">
            <v>31745661</v>
          </cell>
          <cell r="C236" t="str">
            <v>Miroslav Haraus - 4. miesto - realizačný tím</v>
          </cell>
          <cell r="E236">
            <v>0</v>
          </cell>
          <cell r="F236" t="str">
            <v>o</v>
          </cell>
          <cell r="G236" t="str">
            <v>026 03</v>
          </cell>
        </row>
        <row r="237">
          <cell r="A237" t="str">
            <v>31745661</v>
          </cell>
          <cell r="C237" t="str">
            <v>Miroslav Haraus - 5. miesto</v>
          </cell>
          <cell r="E237">
            <v>0</v>
          </cell>
          <cell r="F237" t="str">
            <v>o</v>
          </cell>
          <cell r="G237" t="str">
            <v>026 03</v>
          </cell>
        </row>
        <row r="238">
          <cell r="A238" t="str">
            <v>31745661</v>
          </cell>
          <cell r="C238" t="str">
            <v>Miroslav Haraus - 5. miesto - realizačný tím</v>
          </cell>
          <cell r="E238">
            <v>0</v>
          </cell>
          <cell r="F238" t="str">
            <v>o</v>
          </cell>
          <cell r="G238" t="str">
            <v>026 03</v>
          </cell>
        </row>
        <row r="239">
          <cell r="A239" t="str">
            <v>31745661</v>
          </cell>
          <cell r="C239" t="str">
            <v>Petra Smaržová - 7. miesto</v>
          </cell>
          <cell r="E239">
            <v>0</v>
          </cell>
          <cell r="F239" t="str">
            <v>o</v>
          </cell>
          <cell r="G239" t="str">
            <v>026 03</v>
          </cell>
        </row>
        <row r="240">
          <cell r="A240" t="str">
            <v>31745661</v>
          </cell>
          <cell r="C240" t="str">
            <v>Petra Smaržová - 7. miesto - realizačný tím</v>
          </cell>
          <cell r="E240">
            <v>0</v>
          </cell>
          <cell r="F240" t="str">
            <v>o</v>
          </cell>
          <cell r="G240" t="str">
            <v>026 03</v>
          </cell>
        </row>
        <row r="241">
          <cell r="A241" t="str">
            <v>31745661</v>
          </cell>
          <cell r="C241" t="str">
            <v>slovenskí paracurleri - 4. miesto</v>
          </cell>
          <cell r="E241">
            <v>0</v>
          </cell>
          <cell r="F241" t="str">
            <v>o</v>
          </cell>
          <cell r="G241" t="str">
            <v>026 03</v>
          </cell>
        </row>
        <row r="242">
          <cell r="A242" t="str">
            <v>31745661</v>
          </cell>
          <cell r="C242" t="str">
            <v>slovenskí paracurleri - 4. miesto - realizačný tím</v>
          </cell>
          <cell r="E242">
            <v>0</v>
          </cell>
          <cell r="F242" t="str">
            <v>o</v>
          </cell>
          <cell r="G242" t="str">
            <v>026 03</v>
          </cell>
        </row>
        <row r="243">
          <cell r="A243" t="str">
            <v>31745661</v>
          </cell>
          <cell r="C243" t="str">
            <v>Vanesa Gašková - 8. miesto</v>
          </cell>
          <cell r="E243">
            <v>0</v>
          </cell>
          <cell r="F243" t="str">
            <v>o</v>
          </cell>
          <cell r="G243" t="str">
            <v>026 03</v>
          </cell>
        </row>
        <row r="244">
          <cell r="A244" t="str">
            <v>31745661</v>
          </cell>
          <cell r="C244" t="str">
            <v>Vanesa Gašková - 8. miesto - realizačný tím</v>
          </cell>
          <cell r="E244">
            <v>0</v>
          </cell>
          <cell r="F244" t="str">
            <v>o</v>
          </cell>
          <cell r="G244" t="str">
            <v>026 03</v>
          </cell>
        </row>
        <row r="245">
          <cell r="A245" t="str">
            <v>30688060</v>
          </cell>
          <cell r="C245" t="str">
            <v>kolieskové korčuľovanie - bežné transfery</v>
          </cell>
          <cell r="E245">
            <v>0</v>
          </cell>
          <cell r="F245" t="str">
            <v>a</v>
          </cell>
          <cell r="G245" t="str">
            <v>026 02</v>
          </cell>
        </row>
        <row r="246">
          <cell r="A246" t="str">
            <v>30688060</v>
          </cell>
          <cell r="C246" t="str">
            <v>rýchlokorčuľovanie - bežné transfery</v>
          </cell>
          <cell r="E246">
            <v>0</v>
          </cell>
          <cell r="F246" t="str">
            <v>a</v>
          </cell>
          <cell r="G246" t="str">
            <v>026 02</v>
          </cell>
        </row>
        <row r="247">
          <cell r="A247" t="str">
            <v>30806836</v>
          </cell>
          <cell r="C247" t="str">
            <v>stolný tenis - bežné transfery</v>
          </cell>
          <cell r="E247">
            <v>0</v>
          </cell>
          <cell r="F247" t="str">
            <v>a</v>
          </cell>
          <cell r="G247" t="str">
            <v>026 02</v>
          </cell>
        </row>
        <row r="248">
          <cell r="A248" t="str">
            <v>30806836</v>
          </cell>
          <cell r="C248" t="str">
            <v>stolný tenis - kapitálové transfery</v>
          </cell>
          <cell r="E248">
            <v>0</v>
          </cell>
          <cell r="F248" t="str">
            <v>a</v>
          </cell>
          <cell r="G248" t="str">
            <v>026 02</v>
          </cell>
        </row>
        <row r="249">
          <cell r="A249" t="str">
            <v>30806836</v>
          </cell>
          <cell r="C249" t="str">
            <v>Adam Klajber</v>
          </cell>
          <cell r="E249">
            <v>0</v>
          </cell>
          <cell r="F249" t="str">
            <v>d</v>
          </cell>
          <cell r="G249" t="str">
            <v>026 03</v>
          </cell>
        </row>
        <row r="250">
          <cell r="A250" t="str">
            <v>30806836</v>
          </cell>
          <cell r="C250" t="str">
            <v>Adriana Illášová</v>
          </cell>
          <cell r="E250">
            <v>0</v>
          </cell>
          <cell r="F250" t="str">
            <v>d</v>
          </cell>
          <cell r="G250" t="str">
            <v>026 03</v>
          </cell>
        </row>
        <row r="251">
          <cell r="A251" t="str">
            <v>30806836</v>
          </cell>
          <cell r="C251" t="str">
            <v>Barbora Balážová</v>
          </cell>
          <cell r="E251">
            <v>0</v>
          </cell>
          <cell r="F251" t="str">
            <v>d</v>
          </cell>
          <cell r="G251" t="str">
            <v>026 03</v>
          </cell>
        </row>
        <row r="252">
          <cell r="A252" t="str">
            <v>30806836</v>
          </cell>
          <cell r="C252" t="str">
            <v>Ema Labošová</v>
          </cell>
          <cell r="E252">
            <v>0</v>
          </cell>
          <cell r="F252" t="str">
            <v>d</v>
          </cell>
          <cell r="G252" t="str">
            <v>026 03</v>
          </cell>
        </row>
        <row r="253">
          <cell r="A253" t="str">
            <v>30806836</v>
          </cell>
          <cell r="C253" t="str">
            <v>Filip Delinčák</v>
          </cell>
          <cell r="E253">
            <v>0</v>
          </cell>
          <cell r="F253" t="str">
            <v>d</v>
          </cell>
          <cell r="G253" t="str">
            <v>026 03</v>
          </cell>
        </row>
        <row r="254">
          <cell r="A254" t="str">
            <v>30806836</v>
          </cell>
          <cell r="C254" t="str">
            <v>Ľubomír Pištej</v>
          </cell>
          <cell r="E254">
            <v>0</v>
          </cell>
          <cell r="F254" t="str">
            <v>d</v>
          </cell>
          <cell r="G254" t="str">
            <v>026 03</v>
          </cell>
        </row>
        <row r="255">
          <cell r="A255" t="str">
            <v>30806836</v>
          </cell>
          <cell r="C255" t="str">
            <v>Tatiana Kukuľková</v>
          </cell>
          <cell r="E255">
            <v>0</v>
          </cell>
          <cell r="F255" t="str">
            <v>d</v>
          </cell>
          <cell r="G255" t="str">
            <v>026 03</v>
          </cell>
        </row>
        <row r="256">
          <cell r="A256" t="str">
            <v>30806836</v>
          </cell>
          <cell r="C256" t="str">
            <v>Zabezpečenie finále školských športových súťaží (Šamorín 2022) v súťažiach kategórie "A" v stolnom tenise</v>
          </cell>
          <cell r="E256">
            <v>0</v>
          </cell>
          <cell r="F256" t="str">
            <v>m</v>
          </cell>
          <cell r="G256" t="str">
            <v>026 03</v>
          </cell>
        </row>
        <row r="257">
          <cell r="A257" t="str">
            <v>00603341</v>
          </cell>
          <cell r="C257" t="str">
            <v>streľba - bežné transfery</v>
          </cell>
          <cell r="E257">
            <v>0</v>
          </cell>
          <cell r="F257" t="str">
            <v>a</v>
          </cell>
          <cell r="G257" t="str">
            <v>026 02</v>
          </cell>
        </row>
        <row r="258">
          <cell r="A258" t="str">
            <v>00603341</v>
          </cell>
          <cell r="C258" t="str">
            <v>streľba - kapitálové transfery</v>
          </cell>
          <cell r="E258">
            <v>0</v>
          </cell>
          <cell r="F258" t="str">
            <v>a</v>
          </cell>
          <cell r="G258" t="str">
            <v>026 02</v>
          </cell>
        </row>
        <row r="259">
          <cell r="A259" t="str">
            <v>00603341</v>
          </cell>
          <cell r="C259" t="str">
            <v>Adela Supeková</v>
          </cell>
          <cell r="E259">
            <v>0</v>
          </cell>
          <cell r="F259" t="str">
            <v>d</v>
          </cell>
          <cell r="G259" t="str">
            <v>026 03</v>
          </cell>
        </row>
        <row r="260">
          <cell r="A260" t="str">
            <v>00603341</v>
          </cell>
          <cell r="C260" t="str">
            <v>Danka Barteková</v>
          </cell>
          <cell r="E260">
            <v>0</v>
          </cell>
          <cell r="F260" t="str">
            <v>d</v>
          </cell>
          <cell r="G260" t="str">
            <v>026 03</v>
          </cell>
        </row>
        <row r="261">
          <cell r="A261" t="str">
            <v>00603341</v>
          </cell>
          <cell r="C261" t="str">
            <v>dvojica - trap mix (dospelí)</v>
          </cell>
          <cell r="E261">
            <v>0</v>
          </cell>
          <cell r="F261" t="str">
            <v>d</v>
          </cell>
          <cell r="G261" t="str">
            <v>026 03</v>
          </cell>
        </row>
        <row r="262">
          <cell r="A262" t="str">
            <v>00603341</v>
          </cell>
          <cell r="C262" t="str">
            <v>dvojica - trap mix (Umax.)</v>
          </cell>
          <cell r="E262">
            <v>0</v>
          </cell>
          <cell r="F262" t="str">
            <v>d</v>
          </cell>
          <cell r="G262" t="str">
            <v>026 03</v>
          </cell>
        </row>
        <row r="263">
          <cell r="A263" t="str">
            <v>00603341</v>
          </cell>
          <cell r="C263" t="str">
            <v>dvojica - VzPi mix (dospelí)</v>
          </cell>
          <cell r="E263">
            <v>0</v>
          </cell>
          <cell r="F263" t="str">
            <v>d</v>
          </cell>
          <cell r="G263" t="str">
            <v>026 03</v>
          </cell>
        </row>
        <row r="264">
          <cell r="A264" t="str">
            <v>00603341</v>
          </cell>
          <cell r="C264" t="str">
            <v>dvojica - VzPu (dospelí)</v>
          </cell>
          <cell r="E264">
            <v>0</v>
          </cell>
          <cell r="F264" t="str">
            <v>d</v>
          </cell>
          <cell r="G264" t="str">
            <v>026 03</v>
          </cell>
        </row>
        <row r="265">
          <cell r="A265" t="str">
            <v>00603341</v>
          </cell>
          <cell r="C265" t="str">
            <v>dvojica - VzPu (Umax.)</v>
          </cell>
          <cell r="E265">
            <v>0</v>
          </cell>
          <cell r="F265" t="str">
            <v>d</v>
          </cell>
          <cell r="G265" t="str">
            <v>026 03</v>
          </cell>
        </row>
        <row r="266">
          <cell r="A266" t="str">
            <v>00603341</v>
          </cell>
          <cell r="C266" t="str">
            <v>Erik Varga</v>
          </cell>
          <cell r="E266">
            <v>0</v>
          </cell>
          <cell r="F266" t="str">
            <v>d</v>
          </cell>
          <cell r="G266" t="str">
            <v>026 03</v>
          </cell>
        </row>
        <row r="267">
          <cell r="A267" t="str">
            <v>00603341</v>
          </cell>
          <cell r="C267" t="str">
            <v>Jana Špotáková</v>
          </cell>
          <cell r="E267">
            <v>0</v>
          </cell>
          <cell r="F267" t="str">
            <v>d</v>
          </cell>
          <cell r="G267" t="str">
            <v>026 03</v>
          </cell>
        </row>
        <row r="268">
          <cell r="A268" t="str">
            <v>00603341</v>
          </cell>
          <cell r="C268" t="str">
            <v>Juraj Tužinský</v>
          </cell>
          <cell r="E268">
            <v>0</v>
          </cell>
          <cell r="F268" t="str">
            <v>d</v>
          </cell>
          <cell r="G268" t="str">
            <v>026 03</v>
          </cell>
        </row>
        <row r="269">
          <cell r="A269" t="str">
            <v>00603341</v>
          </cell>
          <cell r="C269" t="str">
            <v>Lukáš Filip</v>
          </cell>
          <cell r="E269">
            <v>0</v>
          </cell>
          <cell r="F269" t="str">
            <v>d</v>
          </cell>
          <cell r="G269" t="str">
            <v>026 03</v>
          </cell>
        </row>
        <row r="270">
          <cell r="A270" t="str">
            <v>00603341</v>
          </cell>
          <cell r="C270" t="str">
            <v>Marek Copák</v>
          </cell>
          <cell r="E270">
            <v>0</v>
          </cell>
          <cell r="F270" t="str">
            <v>d</v>
          </cell>
          <cell r="G270" t="str">
            <v>026 03</v>
          </cell>
        </row>
        <row r="271">
          <cell r="A271" t="str">
            <v>00603341</v>
          </cell>
          <cell r="C271" t="str">
            <v>Marián Kovačócy</v>
          </cell>
          <cell r="E271">
            <v>0</v>
          </cell>
          <cell r="F271" t="str">
            <v>d</v>
          </cell>
          <cell r="G271" t="str">
            <v>026 03</v>
          </cell>
        </row>
        <row r="272">
          <cell r="A272" t="str">
            <v>00603341</v>
          </cell>
          <cell r="C272" t="str">
            <v>Miroslava Hocková</v>
          </cell>
          <cell r="E272">
            <v>0</v>
          </cell>
          <cell r="F272" t="str">
            <v>d</v>
          </cell>
          <cell r="G272" t="str">
            <v>026 03</v>
          </cell>
        </row>
        <row r="273">
          <cell r="A273" t="str">
            <v>00603341</v>
          </cell>
          <cell r="C273" t="str">
            <v>Patrik Jány</v>
          </cell>
          <cell r="E273">
            <v>0</v>
          </cell>
          <cell r="F273" t="str">
            <v>d</v>
          </cell>
          <cell r="G273" t="str">
            <v>026 03</v>
          </cell>
        </row>
        <row r="274">
          <cell r="A274" t="str">
            <v>00603341</v>
          </cell>
          <cell r="C274" t="str">
            <v>Timotej Tóth</v>
          </cell>
          <cell r="E274">
            <v>0</v>
          </cell>
          <cell r="F274" t="str">
            <v>d</v>
          </cell>
          <cell r="G274" t="str">
            <v>026 03</v>
          </cell>
        </row>
        <row r="275">
          <cell r="A275" t="str">
            <v>00603341</v>
          </cell>
          <cell r="C275" t="str">
            <v>Vanesa Hocková</v>
          </cell>
          <cell r="E275">
            <v>0</v>
          </cell>
          <cell r="F275" t="str">
            <v>d</v>
          </cell>
          <cell r="G275" t="str">
            <v>026 03</v>
          </cell>
        </row>
        <row r="276">
          <cell r="A276" t="str">
            <v>00603341</v>
          </cell>
          <cell r="C276" t="str">
            <v>Zuzana Rehák Štefečeková</v>
          </cell>
          <cell r="E276">
            <v>0</v>
          </cell>
          <cell r="F276" t="str">
            <v>d</v>
          </cell>
          <cell r="G276" t="str">
            <v>026 03</v>
          </cell>
        </row>
        <row r="277">
          <cell r="A277" t="str">
            <v>17310571</v>
          </cell>
          <cell r="C277" t="str">
            <v>šach - bežné transfery</v>
          </cell>
          <cell r="E277">
            <v>0</v>
          </cell>
          <cell r="F277" t="str">
            <v>a</v>
          </cell>
          <cell r="G277" t="str">
            <v>026 02</v>
          </cell>
        </row>
        <row r="278">
          <cell r="A278" t="str">
            <v>30806437</v>
          </cell>
          <cell r="C278" t="str">
            <v>šerm - bežné transfery</v>
          </cell>
          <cell r="E278">
            <v>0</v>
          </cell>
          <cell r="F278" t="str">
            <v>a</v>
          </cell>
          <cell r="G278" t="str">
            <v>026 02</v>
          </cell>
        </row>
        <row r="279">
          <cell r="A279" t="str">
            <v>30811384</v>
          </cell>
          <cell r="C279" t="str">
            <v>tenis - bežné transfery</v>
          </cell>
          <cell r="E279">
            <v>0</v>
          </cell>
          <cell r="F279" t="str">
            <v>a</v>
          </cell>
          <cell r="G279" t="str">
            <v>026 02</v>
          </cell>
        </row>
        <row r="280">
          <cell r="A280" t="str">
            <v>30811384</v>
          </cell>
          <cell r="C280" t="str">
            <v>tenis - kapitálové transfery</v>
          </cell>
          <cell r="E280">
            <v>0</v>
          </cell>
          <cell r="F280" t="str">
            <v>a</v>
          </cell>
          <cell r="G280" t="str">
            <v>026 02</v>
          </cell>
        </row>
        <row r="281">
          <cell r="A281" t="str">
            <v>30811384</v>
          </cell>
          <cell r="C281" t="str">
            <v>Bianca Behúlová</v>
          </cell>
          <cell r="E281">
            <v>0</v>
          </cell>
          <cell r="F281" t="str">
            <v>d</v>
          </cell>
          <cell r="G281" t="str">
            <v>026 03</v>
          </cell>
        </row>
        <row r="282">
          <cell r="A282" t="str">
            <v>30811384</v>
          </cell>
          <cell r="C282" t="str">
            <v>Filip Polášek</v>
          </cell>
          <cell r="E282">
            <v>0</v>
          </cell>
          <cell r="F282" t="str">
            <v>d</v>
          </cell>
          <cell r="G282" t="str">
            <v>026 03</v>
          </cell>
        </row>
        <row r="283">
          <cell r="A283" t="str">
            <v>30811384</v>
          </cell>
          <cell r="C283" t="str">
            <v>Peter Benjamín Privara</v>
          </cell>
          <cell r="E283">
            <v>0</v>
          </cell>
          <cell r="F283" t="str">
            <v>d</v>
          </cell>
          <cell r="G283" t="str">
            <v>026 03</v>
          </cell>
        </row>
        <row r="284">
          <cell r="A284" t="str">
            <v>30811384</v>
          </cell>
          <cell r="C284" t="str">
            <v>Radka Zelníčková</v>
          </cell>
          <cell r="E284">
            <v>0</v>
          </cell>
          <cell r="F284" t="str">
            <v>d</v>
          </cell>
          <cell r="G284" t="str">
            <v>026 03</v>
          </cell>
        </row>
        <row r="285">
          <cell r="A285" t="str">
            <v>30811384</v>
          </cell>
          <cell r="C285" t="str">
            <v>Romana Čišovská</v>
          </cell>
          <cell r="E285">
            <v>0</v>
          </cell>
          <cell r="F285" t="str">
            <v>d</v>
          </cell>
          <cell r="G285" t="str">
            <v>026 03</v>
          </cell>
        </row>
        <row r="286">
          <cell r="A286" t="str">
            <v>30811384</v>
          </cell>
          <cell r="C286" t="str">
            <v>Viktória Morvayová</v>
          </cell>
          <cell r="E286">
            <v>0</v>
          </cell>
          <cell r="F286" t="str">
            <v>d</v>
          </cell>
          <cell r="G286" t="str">
            <v>026 03</v>
          </cell>
        </row>
        <row r="287">
          <cell r="A287" t="str">
            <v>00688304</v>
          </cell>
          <cell r="C287" t="str">
            <v>veslovanie - bežné transfery</v>
          </cell>
          <cell r="E287">
            <v>0</v>
          </cell>
          <cell r="F287" t="str">
            <v>a</v>
          </cell>
          <cell r="G287" t="str">
            <v>026 02</v>
          </cell>
        </row>
        <row r="288">
          <cell r="A288" t="str">
            <v>00688304</v>
          </cell>
          <cell r="C288" t="str">
            <v>veslovanie - kapitálové transfery</v>
          </cell>
          <cell r="E288">
            <v>0</v>
          </cell>
          <cell r="F288" t="str">
            <v>a</v>
          </cell>
          <cell r="G288" t="str">
            <v>026 02</v>
          </cell>
        </row>
        <row r="289">
          <cell r="A289" t="str">
            <v>31791981</v>
          </cell>
          <cell r="C289" t="str">
            <v>zápasenie - bežné transfery</v>
          </cell>
          <cell r="E289">
            <v>0</v>
          </cell>
          <cell r="F289" t="str">
            <v>a</v>
          </cell>
          <cell r="G289" t="str">
            <v>026 02</v>
          </cell>
        </row>
        <row r="290">
          <cell r="A290" t="str">
            <v>31791981</v>
          </cell>
          <cell r="C290" t="str">
            <v>Akhsarbek Gulaev</v>
          </cell>
          <cell r="E290">
            <v>0</v>
          </cell>
          <cell r="F290" t="str">
            <v>d</v>
          </cell>
          <cell r="G290" t="str">
            <v>026 03</v>
          </cell>
        </row>
        <row r="291">
          <cell r="A291" t="str">
            <v>31791981</v>
          </cell>
          <cell r="C291" t="str">
            <v>Boris Makoev</v>
          </cell>
          <cell r="E291">
            <v>0</v>
          </cell>
          <cell r="F291" t="str">
            <v>d</v>
          </cell>
          <cell r="G291" t="str">
            <v>026 03</v>
          </cell>
        </row>
        <row r="292">
          <cell r="A292" t="str">
            <v>31791981</v>
          </cell>
          <cell r="C292" t="str">
            <v>Jakub Sýkora</v>
          </cell>
          <cell r="E292">
            <v>0</v>
          </cell>
          <cell r="F292" t="str">
            <v>d</v>
          </cell>
          <cell r="G292" t="str">
            <v>026 03</v>
          </cell>
        </row>
        <row r="293">
          <cell r="A293" t="str">
            <v>31791981</v>
          </cell>
          <cell r="C293" t="str">
            <v>Tajmuraz Salkazanov</v>
          </cell>
          <cell r="E293">
            <v>0</v>
          </cell>
          <cell r="F293" t="str">
            <v>d</v>
          </cell>
          <cell r="G293" t="str">
            <v>026 03</v>
          </cell>
        </row>
        <row r="294">
          <cell r="A294" t="str">
            <v>31791981</v>
          </cell>
          <cell r="C294" t="str">
            <v>Zsuzsanna Molnár</v>
          </cell>
          <cell r="E294">
            <v>0</v>
          </cell>
          <cell r="F294" t="str">
            <v>d</v>
          </cell>
          <cell r="G294" t="str">
            <v>026 03</v>
          </cell>
        </row>
        <row r="295">
          <cell r="A295" t="str">
            <v>30811546</v>
          </cell>
          <cell r="C295" t="str">
            <v>bedminton - bežné transfery</v>
          </cell>
          <cell r="E295">
            <v>0</v>
          </cell>
          <cell r="F295" t="str">
            <v>a</v>
          </cell>
          <cell r="G295" t="str">
            <v>026 02</v>
          </cell>
        </row>
        <row r="296">
          <cell r="A296" t="str">
            <v>30811546</v>
          </cell>
          <cell r="C296" t="str">
            <v>Zabepečenie školských športových súťaží 2022 v ostatných súťažiach kategórie "A" v bedmintone (MS stredných škôl)</v>
          </cell>
          <cell r="E296">
            <v>0</v>
          </cell>
          <cell r="F296" t="str">
            <v>m</v>
          </cell>
          <cell r="G296" t="str">
            <v>026 03</v>
          </cell>
        </row>
        <row r="297">
          <cell r="A297" t="str">
            <v>30811546</v>
          </cell>
          <cell r="C297" t="str">
            <v>Zabezpečenie finále školských športových súťaží (Trenčín 2022) v súťažiach kategórie "A" v bedmintone</v>
          </cell>
          <cell r="E297">
            <v>0</v>
          </cell>
          <cell r="F297" t="str">
            <v>m</v>
          </cell>
          <cell r="G297" t="str">
            <v>026 03</v>
          </cell>
        </row>
        <row r="298">
          <cell r="A298" t="str">
            <v>35656743</v>
          </cell>
          <cell r="C298" t="str">
            <v>biatlon - bežné transfery</v>
          </cell>
          <cell r="E298">
            <v>0</v>
          </cell>
          <cell r="F298" t="str">
            <v>a</v>
          </cell>
          <cell r="G298" t="str">
            <v>026 02</v>
          </cell>
        </row>
        <row r="299">
          <cell r="A299" t="str">
            <v>35656743</v>
          </cell>
          <cell r="C299" t="str">
            <v>biatlon - kapitálové transfery</v>
          </cell>
          <cell r="E299">
            <v>0</v>
          </cell>
          <cell r="F299" t="str">
            <v>a</v>
          </cell>
          <cell r="G299" t="str">
            <v>026 02</v>
          </cell>
        </row>
        <row r="300">
          <cell r="A300" t="str">
            <v>35656743</v>
          </cell>
          <cell r="C300" t="str">
            <v>Ema Kapustová</v>
          </cell>
          <cell r="E300">
            <v>0</v>
          </cell>
          <cell r="F300" t="str">
            <v>d</v>
          </cell>
          <cell r="G300" t="str">
            <v>026 03</v>
          </cell>
        </row>
        <row r="301">
          <cell r="A301" t="str">
            <v>35656743</v>
          </cell>
          <cell r="C301" t="str">
            <v>Henrieta Horvátová</v>
          </cell>
          <cell r="E301">
            <v>0</v>
          </cell>
          <cell r="F301" t="str">
            <v>d</v>
          </cell>
          <cell r="G301" t="str">
            <v>026 03</v>
          </cell>
        </row>
        <row r="302">
          <cell r="A302" t="str">
            <v>35656743</v>
          </cell>
          <cell r="C302" t="str">
            <v>Ivona Fialková</v>
          </cell>
          <cell r="E302">
            <v>0</v>
          </cell>
          <cell r="F302" t="str">
            <v>d</v>
          </cell>
          <cell r="G302" t="str">
            <v>026 03</v>
          </cell>
        </row>
        <row r="303">
          <cell r="A303" t="str">
            <v>35656743</v>
          </cell>
          <cell r="C303" t="str">
            <v>Paulína Fialková</v>
          </cell>
          <cell r="E303">
            <v>0</v>
          </cell>
          <cell r="F303" t="str">
            <v>d</v>
          </cell>
          <cell r="G303" t="str">
            <v>026 03</v>
          </cell>
        </row>
        <row r="304">
          <cell r="A304" t="str">
            <v>35656743</v>
          </cell>
          <cell r="C304" t="str">
            <v>štafeta - biatlon - juniori</v>
          </cell>
          <cell r="E304">
            <v>0</v>
          </cell>
          <cell r="F304" t="str">
            <v>d</v>
          </cell>
          <cell r="G304" t="str">
            <v>026 03</v>
          </cell>
        </row>
        <row r="305">
          <cell r="A305" t="str">
            <v>35656743</v>
          </cell>
          <cell r="C305" t="str">
            <v>štafeta - biatlon - juniorky</v>
          </cell>
          <cell r="E305">
            <v>0</v>
          </cell>
          <cell r="F305" t="str">
            <v>d</v>
          </cell>
          <cell r="G305" t="str">
            <v>026 03</v>
          </cell>
        </row>
        <row r="306">
          <cell r="A306" t="str">
            <v>35656743</v>
          </cell>
          <cell r="C306" t="str">
            <v>štafeta - biatlon - kadetky</v>
          </cell>
          <cell r="E306">
            <v>0</v>
          </cell>
          <cell r="F306" t="str">
            <v>d</v>
          </cell>
          <cell r="G306" t="str">
            <v>026 03</v>
          </cell>
        </row>
        <row r="307">
          <cell r="A307" t="str">
            <v>35656743</v>
          </cell>
          <cell r="C307" t="str">
            <v>štafeta - biatlon - ženy</v>
          </cell>
          <cell r="E307">
            <v>0</v>
          </cell>
          <cell r="F307" t="str">
            <v>d</v>
          </cell>
          <cell r="G307" t="str">
            <v>026 03</v>
          </cell>
        </row>
        <row r="308">
          <cell r="A308" t="str">
            <v>35656743</v>
          </cell>
          <cell r="C308" t="str">
            <v>Tomáš Sklenárik</v>
          </cell>
          <cell r="E308">
            <v>0</v>
          </cell>
          <cell r="F308" t="str">
            <v>d</v>
          </cell>
          <cell r="G308" t="str">
            <v>026 03</v>
          </cell>
        </row>
        <row r="309">
          <cell r="A309" t="str">
            <v>35656743</v>
          </cell>
          <cell r="C309" t="str">
            <v>Zuzana Remeňová</v>
          </cell>
          <cell r="E309">
            <v>0</v>
          </cell>
          <cell r="F309" t="str">
            <v>d</v>
          </cell>
          <cell r="G309" t="str">
            <v>026 03</v>
          </cell>
        </row>
        <row r="310">
          <cell r="A310" t="str">
            <v>36067580</v>
          </cell>
          <cell r="C310" t="str">
            <v>boby a skeleton - bežné transfery</v>
          </cell>
          <cell r="E310">
            <v>0</v>
          </cell>
          <cell r="F310" t="str">
            <v>a</v>
          </cell>
          <cell r="G310" t="str">
            <v>026 02</v>
          </cell>
        </row>
        <row r="311">
          <cell r="A311" t="str">
            <v>36067580</v>
          </cell>
          <cell r="C311" t="str">
            <v>boby a skeleton - kapitálové transfery</v>
          </cell>
          <cell r="E311">
            <v>0</v>
          </cell>
          <cell r="F311" t="str">
            <v>a</v>
          </cell>
          <cell r="G311" t="str">
            <v>026 02</v>
          </cell>
        </row>
        <row r="312">
          <cell r="A312" t="str">
            <v>36067580</v>
          </cell>
          <cell r="C312" t="str">
            <v>Ján Marek Trebichavský</v>
          </cell>
          <cell r="E312">
            <v>0</v>
          </cell>
          <cell r="F312" t="str">
            <v>d</v>
          </cell>
          <cell r="G312" t="str">
            <v>026 03</v>
          </cell>
        </row>
        <row r="313">
          <cell r="A313" t="str">
            <v>36067580</v>
          </cell>
          <cell r="C313" t="str">
            <v>Pavol Táborský</v>
          </cell>
          <cell r="E313">
            <v>0</v>
          </cell>
          <cell r="F313" t="str">
            <v>d</v>
          </cell>
          <cell r="G313" t="str">
            <v>026 03</v>
          </cell>
        </row>
        <row r="314">
          <cell r="A314" t="str">
            <v>00684112</v>
          </cell>
          <cell r="C314" t="str">
            <v>cyklistika - bežné transfery</v>
          </cell>
          <cell r="E314">
            <v>0</v>
          </cell>
          <cell r="F314" t="str">
            <v>a</v>
          </cell>
          <cell r="G314" t="str">
            <v>026 02</v>
          </cell>
        </row>
        <row r="315">
          <cell r="A315" t="str">
            <v>00684112</v>
          </cell>
          <cell r="C315" t="str">
            <v>cyklistika - kapitálové transfery</v>
          </cell>
          <cell r="E315">
            <v>0</v>
          </cell>
          <cell r="F315" t="str">
            <v>a</v>
          </cell>
          <cell r="G315" t="str">
            <v>026 02</v>
          </cell>
        </row>
        <row r="316">
          <cell r="A316" t="str">
            <v>00684112</v>
          </cell>
          <cell r="C316" t="str">
            <v>Alžbeta Bačíková</v>
          </cell>
          <cell r="E316">
            <v>0</v>
          </cell>
          <cell r="F316" t="str">
            <v>d</v>
          </cell>
          <cell r="G316" t="str">
            <v>026 03</v>
          </cell>
        </row>
        <row r="317">
          <cell r="A317" t="str">
            <v>00684112</v>
          </cell>
          <cell r="C317" t="str">
            <v>Martin Svrček</v>
          </cell>
          <cell r="E317">
            <v>0</v>
          </cell>
          <cell r="F317" t="str">
            <v>d</v>
          </cell>
          <cell r="G317" t="str">
            <v>026 03</v>
          </cell>
        </row>
        <row r="318">
          <cell r="A318" t="str">
            <v>00684112</v>
          </cell>
          <cell r="C318" t="str">
            <v>Nora Jenčušová</v>
          </cell>
          <cell r="E318">
            <v>0</v>
          </cell>
          <cell r="F318" t="str">
            <v>d</v>
          </cell>
          <cell r="G318" t="str">
            <v>026 03</v>
          </cell>
        </row>
        <row r="319">
          <cell r="A319" t="str">
            <v>00684112</v>
          </cell>
          <cell r="C319" t="str">
            <v>Peter Sagan</v>
          </cell>
          <cell r="E319">
            <v>0</v>
          </cell>
          <cell r="F319" t="str">
            <v>d</v>
          </cell>
          <cell r="G319" t="str">
            <v>026 03</v>
          </cell>
        </row>
        <row r="320">
          <cell r="A320" t="str">
            <v>31806431</v>
          </cell>
          <cell r="C320" t="str">
            <v>dráhový golf - bežné transfery</v>
          </cell>
          <cell r="E320">
            <v>0</v>
          </cell>
          <cell r="F320" t="str">
            <v>a</v>
          </cell>
          <cell r="G320" t="str">
            <v>026 02</v>
          </cell>
        </row>
        <row r="321">
          <cell r="A321" t="str">
            <v>31795421</v>
          </cell>
          <cell r="C321" t="str">
            <v>florbal - bežné transfery</v>
          </cell>
          <cell r="E321">
            <v>0</v>
          </cell>
          <cell r="F321" t="str">
            <v>a</v>
          </cell>
          <cell r="G321" t="str">
            <v>026 02</v>
          </cell>
        </row>
        <row r="322">
          <cell r="A322" t="str">
            <v>31795421</v>
          </cell>
          <cell r="C322" t="str">
            <v>florbal - kapitálové transfery</v>
          </cell>
          <cell r="E322">
            <v>0</v>
          </cell>
          <cell r="F322" t="str">
            <v>a</v>
          </cell>
          <cell r="G322" t="str">
            <v>026 02</v>
          </cell>
        </row>
        <row r="323">
          <cell r="A323" t="str">
            <v>31795421</v>
          </cell>
          <cell r="C323" t="str">
            <v>Zabezpečenie finále školských športových súťaží (Trenčín 2022) v súťažiach kategórie "A" vo florbale</v>
          </cell>
          <cell r="E323">
            <v>0</v>
          </cell>
          <cell r="F323" t="str">
            <v>m</v>
          </cell>
          <cell r="G323" t="str">
            <v>026 03</v>
          </cell>
        </row>
        <row r="324">
          <cell r="A324" t="str">
            <v>30774772</v>
          </cell>
          <cell r="C324" t="str">
            <v>hádzaná - bežné transfery</v>
          </cell>
          <cell r="E324">
            <v>0</v>
          </cell>
          <cell r="F324" t="str">
            <v>a</v>
          </cell>
          <cell r="G324" t="str">
            <v>026 02</v>
          </cell>
        </row>
        <row r="325">
          <cell r="A325" t="str">
            <v>30793211</v>
          </cell>
          <cell r="C325" t="str">
            <v>jachting - bežné transfery</v>
          </cell>
          <cell r="E325">
            <v>0</v>
          </cell>
          <cell r="F325" t="str">
            <v>a</v>
          </cell>
          <cell r="G325" t="str">
            <v>026 02</v>
          </cell>
        </row>
        <row r="326">
          <cell r="A326" t="str">
            <v>30793211</v>
          </cell>
          <cell r="C326" t="str">
            <v>Patrik Pollák</v>
          </cell>
          <cell r="E326">
            <v>0</v>
          </cell>
          <cell r="F326" t="str">
            <v>d</v>
          </cell>
          <cell r="G326" t="str">
            <v>026 03</v>
          </cell>
        </row>
        <row r="327">
          <cell r="A327" t="str">
            <v>17308518</v>
          </cell>
          <cell r="C327" t="str">
            <v>judo - bežné transfery</v>
          </cell>
          <cell r="E327">
            <v>0</v>
          </cell>
          <cell r="F327" t="str">
            <v>a</v>
          </cell>
          <cell r="G327" t="str">
            <v>026 02</v>
          </cell>
        </row>
        <row r="328">
          <cell r="A328" t="str">
            <v>17308518</v>
          </cell>
          <cell r="C328" t="str">
            <v>judo - kapitálové transfery</v>
          </cell>
          <cell r="E328">
            <v>0</v>
          </cell>
          <cell r="F328" t="str">
            <v>a</v>
          </cell>
          <cell r="G328" t="str">
            <v>026 02</v>
          </cell>
        </row>
        <row r="329">
          <cell r="A329" t="str">
            <v>17308518</v>
          </cell>
          <cell r="C329" t="str">
            <v>Alex Barto</v>
          </cell>
          <cell r="E329">
            <v>0</v>
          </cell>
          <cell r="F329" t="str">
            <v>d</v>
          </cell>
          <cell r="G329" t="str">
            <v>026 03</v>
          </cell>
        </row>
        <row r="330">
          <cell r="A330" t="str">
            <v>17308518</v>
          </cell>
          <cell r="C330" t="str">
            <v>Bruno Banský</v>
          </cell>
          <cell r="E330">
            <v>0</v>
          </cell>
          <cell r="F330" t="str">
            <v>d</v>
          </cell>
          <cell r="G330" t="str">
            <v>026 03</v>
          </cell>
        </row>
        <row r="331">
          <cell r="A331" t="str">
            <v>17308518</v>
          </cell>
          <cell r="C331" t="str">
            <v>Márius Fízeľ</v>
          </cell>
          <cell r="E331">
            <v>0</v>
          </cell>
          <cell r="F331" t="str">
            <v>d</v>
          </cell>
          <cell r="G331" t="str">
            <v>026 03</v>
          </cell>
        </row>
        <row r="332">
          <cell r="A332" t="str">
            <v>17308518</v>
          </cell>
          <cell r="C332" t="str">
            <v>Milan Randl</v>
          </cell>
          <cell r="E332">
            <v>0</v>
          </cell>
          <cell r="F332" t="str">
            <v>d</v>
          </cell>
          <cell r="G332" t="str">
            <v>026 03</v>
          </cell>
        </row>
        <row r="333">
          <cell r="A333" t="str">
            <v>17308518</v>
          </cell>
          <cell r="C333" t="str">
            <v>Viktor Ádam</v>
          </cell>
          <cell r="E333">
            <v>0</v>
          </cell>
          <cell r="F333" t="str">
            <v>d</v>
          </cell>
          <cell r="G333" t="str">
            <v>026 03</v>
          </cell>
        </row>
        <row r="334">
          <cell r="A334" t="str">
            <v>30811571</v>
          </cell>
          <cell r="C334" t="str">
            <v>karate - bežné transfery</v>
          </cell>
          <cell r="E334">
            <v>0</v>
          </cell>
          <cell r="F334" t="str">
            <v>a</v>
          </cell>
          <cell r="G334" t="str">
            <v>026 02</v>
          </cell>
        </row>
        <row r="335">
          <cell r="A335" t="str">
            <v>30811571</v>
          </cell>
          <cell r="C335" t="str">
            <v>karate - kapitálové transfery</v>
          </cell>
          <cell r="E335">
            <v>0</v>
          </cell>
          <cell r="F335" t="str">
            <v>a</v>
          </cell>
          <cell r="G335" t="str">
            <v>026 02</v>
          </cell>
        </row>
        <row r="336">
          <cell r="A336" t="str">
            <v>30811571</v>
          </cell>
          <cell r="C336" t="str">
            <v>Adi Gyurík</v>
          </cell>
          <cell r="E336">
            <v>0</v>
          </cell>
          <cell r="F336" t="str">
            <v>d</v>
          </cell>
          <cell r="G336" t="str">
            <v>026 03</v>
          </cell>
        </row>
        <row r="337">
          <cell r="A337" t="str">
            <v>30811571</v>
          </cell>
          <cell r="C337" t="str">
            <v>Ingrida Suchánková</v>
          </cell>
          <cell r="E337">
            <v>0</v>
          </cell>
          <cell r="F337" t="str">
            <v>d</v>
          </cell>
          <cell r="G337" t="str">
            <v>026 03</v>
          </cell>
        </row>
        <row r="338">
          <cell r="A338" t="str">
            <v>31119247</v>
          </cell>
          <cell r="C338" t="str">
            <v>kickbox - bežné transfery</v>
          </cell>
          <cell r="E338">
            <v>0</v>
          </cell>
          <cell r="F338" t="str">
            <v>a</v>
          </cell>
          <cell r="G338" t="str">
            <v>026 02</v>
          </cell>
        </row>
        <row r="339">
          <cell r="A339" t="str">
            <v>31119247</v>
          </cell>
          <cell r="C339" t="str">
            <v>Marek Karlík</v>
          </cell>
          <cell r="E339">
            <v>0</v>
          </cell>
          <cell r="F339" t="str">
            <v>d</v>
          </cell>
          <cell r="G339" t="str">
            <v>026 03</v>
          </cell>
        </row>
        <row r="340">
          <cell r="A340" t="str">
            <v>31119247</v>
          </cell>
          <cell r="C340" t="str">
            <v>Monika Chochlíková</v>
          </cell>
          <cell r="E340">
            <v>0</v>
          </cell>
          <cell r="F340" t="str">
            <v>d</v>
          </cell>
          <cell r="G340" t="str">
            <v>026 03</v>
          </cell>
        </row>
        <row r="341">
          <cell r="A341" t="str">
            <v>30845386</v>
          </cell>
          <cell r="C341" t="str">
            <v>ľadový hokej - bežné transfery</v>
          </cell>
          <cell r="E341">
            <v>0</v>
          </cell>
          <cell r="F341" t="str">
            <v>a</v>
          </cell>
          <cell r="G341" t="str">
            <v>026 02</v>
          </cell>
        </row>
        <row r="342">
          <cell r="A342" t="str">
            <v>30845386</v>
          </cell>
          <cell r="C342" t="str">
            <v>ľadový hokej - kapitálové transfery</v>
          </cell>
          <cell r="E342">
            <v>0</v>
          </cell>
          <cell r="F342" t="str">
            <v>a</v>
          </cell>
          <cell r="G342" t="str">
            <v>026 02</v>
          </cell>
        </row>
        <row r="343">
          <cell r="A343" t="str">
            <v>30865930</v>
          </cell>
          <cell r="C343" t="str">
            <v>rozvoj športov, ktoré nie sú uznanými podľa zákona č. 440/2015 Z. z.</v>
          </cell>
          <cell r="E343">
            <v>0</v>
          </cell>
          <cell r="F343" t="str">
            <v>m</v>
          </cell>
          <cell r="G343" t="str">
            <v>026 03</v>
          </cell>
        </row>
        <row r="344">
          <cell r="A344" t="str">
            <v>30788714</v>
          </cell>
          <cell r="C344" t="str">
            <v>moderný päťboj - bežné transfery</v>
          </cell>
          <cell r="E344">
            <v>0</v>
          </cell>
          <cell r="F344" t="str">
            <v>a</v>
          </cell>
          <cell r="G344" t="str">
            <v>026 02</v>
          </cell>
        </row>
        <row r="345">
          <cell r="A345" t="str">
            <v>30806518</v>
          </cell>
          <cell r="C345" t="str">
            <v>orientačné športy - bežné transfery</v>
          </cell>
          <cell r="E345">
            <v>0</v>
          </cell>
          <cell r="F345" t="str">
            <v>a</v>
          </cell>
          <cell r="G345" t="str">
            <v>026 02</v>
          </cell>
        </row>
        <row r="346">
          <cell r="A346" t="str">
            <v>30806518</v>
          </cell>
          <cell r="C346" t="str">
            <v>Ján Furucz</v>
          </cell>
          <cell r="E346">
            <v>0</v>
          </cell>
          <cell r="F346" t="str">
            <v>d</v>
          </cell>
          <cell r="G346" t="str">
            <v>026 03</v>
          </cell>
        </row>
        <row r="347">
          <cell r="A347" t="str">
            <v>31751075</v>
          </cell>
          <cell r="C347" t="str">
            <v>pozemný hokej - bežné transfery</v>
          </cell>
          <cell r="E347">
            <v>0</v>
          </cell>
          <cell r="F347" t="str">
            <v>a</v>
          </cell>
          <cell r="G347" t="str">
            <v>026 02</v>
          </cell>
        </row>
        <row r="348">
          <cell r="A348" t="str">
            <v>31751075</v>
          </cell>
          <cell r="C348" t="str">
            <v>pozemný hokej - kapitálové transfery</v>
          </cell>
          <cell r="E348">
            <v>0</v>
          </cell>
          <cell r="F348" t="str">
            <v>a</v>
          </cell>
          <cell r="G348" t="str">
            <v>026 02</v>
          </cell>
        </row>
        <row r="349">
          <cell r="A349" t="str">
            <v>37818058</v>
          </cell>
          <cell r="C349" t="str">
            <v>psie záprahy - bežné transfery</v>
          </cell>
          <cell r="E349">
            <v>0</v>
          </cell>
          <cell r="F349" t="str">
            <v>a</v>
          </cell>
          <cell r="G349" t="str">
            <v>026 02</v>
          </cell>
        </row>
        <row r="350">
          <cell r="A350" t="str">
            <v>00896896</v>
          </cell>
          <cell r="C350" t="str">
            <v>rozvoj športov, ktoré nie sú uznanými podľa zákona č. 440/2015 Z. z.</v>
          </cell>
          <cell r="E350">
            <v>0</v>
          </cell>
          <cell r="F350" t="str">
            <v>m</v>
          </cell>
          <cell r="G350" t="str">
            <v>026 03</v>
          </cell>
        </row>
        <row r="351">
          <cell r="A351" t="str">
            <v>31871526</v>
          </cell>
          <cell r="C351" t="str">
            <v>rybolovná technika - bežné transfery</v>
          </cell>
          <cell r="E351">
            <v>0</v>
          </cell>
          <cell r="F351" t="str">
            <v>a</v>
          </cell>
          <cell r="G351" t="str">
            <v>026 02</v>
          </cell>
        </row>
        <row r="352">
          <cell r="A352" t="str">
            <v>31989373</v>
          </cell>
          <cell r="C352" t="str">
            <v>sánkovanie - bežné transfery</v>
          </cell>
          <cell r="E352">
            <v>0</v>
          </cell>
          <cell r="F352" t="str">
            <v>a</v>
          </cell>
          <cell r="G352" t="str">
            <v>026 02</v>
          </cell>
        </row>
        <row r="353">
          <cell r="A353" t="str">
            <v>31989373</v>
          </cell>
          <cell r="C353" t="str">
            <v>sánkovanie - kapitálové transfery</v>
          </cell>
          <cell r="E353">
            <v>0</v>
          </cell>
          <cell r="F353" t="str">
            <v>a</v>
          </cell>
          <cell r="G353" t="str">
            <v>026 02</v>
          </cell>
        </row>
        <row r="354">
          <cell r="A354" t="str">
            <v>31989373</v>
          </cell>
          <cell r="C354" t="str">
            <v>štafeta - sánkovanie</v>
          </cell>
          <cell r="E354">
            <v>0</v>
          </cell>
          <cell r="F354" t="str">
            <v>d</v>
          </cell>
          <cell r="G354" t="str">
            <v>026 03</v>
          </cell>
        </row>
        <row r="355">
          <cell r="A355" t="str">
            <v>51118831</v>
          </cell>
          <cell r="C355" t="str">
            <v>športové rybárstvo - bežné transfery</v>
          </cell>
          <cell r="E355">
            <v>0</v>
          </cell>
          <cell r="F355" t="str">
            <v>a</v>
          </cell>
          <cell r="G355" t="str">
            <v>026 02</v>
          </cell>
        </row>
        <row r="356">
          <cell r="A356" t="str">
            <v>37938941</v>
          </cell>
          <cell r="C356" t="str">
            <v>rozvoj športov, ktoré nie sú uznanými podľa zákona č. 440/2015 Z. z.</v>
          </cell>
          <cell r="E356">
            <v>0</v>
          </cell>
          <cell r="F356" t="str">
            <v>m</v>
          </cell>
          <cell r="G356" t="str">
            <v>026 03</v>
          </cell>
        </row>
        <row r="357">
          <cell r="A357" t="str">
            <v>00684767</v>
          </cell>
          <cell r="C357" t="str">
            <v>tanečný šport - bežné transfery</v>
          </cell>
          <cell r="E357">
            <v>0</v>
          </cell>
          <cell r="F357" t="str">
            <v>a</v>
          </cell>
          <cell r="G357" t="str">
            <v>026 02</v>
          </cell>
        </row>
        <row r="358">
          <cell r="A358" t="str">
            <v>00684767</v>
          </cell>
          <cell r="C358" t="str">
            <v>Oliver Pirhala "Twister"</v>
          </cell>
          <cell r="E358">
            <v>0</v>
          </cell>
          <cell r="F358" t="str">
            <v>d</v>
          </cell>
          <cell r="G358" t="str">
            <v>026 03</v>
          </cell>
        </row>
        <row r="359">
          <cell r="A359" t="str">
            <v>22665234</v>
          </cell>
          <cell r="C359" t="str">
            <v>činnosť Slovenského zväzu telesne postihnutých športovcov</v>
          </cell>
          <cell r="E359">
            <v>0</v>
          </cell>
          <cell r="F359" t="str">
            <v>c</v>
          </cell>
          <cell r="G359" t="str">
            <v>026 03</v>
          </cell>
        </row>
        <row r="360">
          <cell r="A360" t="str">
            <v>22665234</v>
          </cell>
          <cell r="C360" t="str">
            <v>Alena Kánová</v>
          </cell>
          <cell r="E360">
            <v>0</v>
          </cell>
          <cell r="F360" t="str">
            <v>d</v>
          </cell>
          <cell r="G360" t="str">
            <v>026 03</v>
          </cell>
        </row>
        <row r="361">
          <cell r="A361" t="str">
            <v>22665234</v>
          </cell>
          <cell r="C361" t="str">
            <v>Anna Oroszová</v>
          </cell>
          <cell r="E361">
            <v>0</v>
          </cell>
          <cell r="F361" t="str">
            <v>d</v>
          </cell>
          <cell r="G361" t="str">
            <v>026 03</v>
          </cell>
        </row>
        <row r="362">
          <cell r="A362" t="str">
            <v>22665234</v>
          </cell>
          <cell r="C362" t="str">
            <v>Boris Klohna</v>
          </cell>
          <cell r="E362">
            <v>0</v>
          </cell>
          <cell r="F362" t="str">
            <v>d</v>
          </cell>
          <cell r="G362" t="str">
            <v>026 03</v>
          </cell>
        </row>
        <row r="363">
          <cell r="A363" t="str">
            <v>22665234</v>
          </cell>
          <cell r="C363" t="str">
            <v>Boris Trávníček</v>
          </cell>
          <cell r="E363">
            <v>0</v>
          </cell>
          <cell r="F363" t="str">
            <v>d</v>
          </cell>
          <cell r="G363" t="str">
            <v>026 03</v>
          </cell>
        </row>
        <row r="364">
          <cell r="A364" t="str">
            <v>22665234</v>
          </cell>
          <cell r="C364" t="str">
            <v>Daniel Kukľa</v>
          </cell>
          <cell r="E364">
            <v>0</v>
          </cell>
          <cell r="F364" t="str">
            <v>d</v>
          </cell>
          <cell r="G364" t="str">
            <v>026 03</v>
          </cell>
        </row>
        <row r="365">
          <cell r="A365" t="str">
            <v>22665234</v>
          </cell>
          <cell r="C365" t="str">
            <v>družstvo - boccia (BC1-2)</v>
          </cell>
          <cell r="E365">
            <v>0</v>
          </cell>
          <cell r="F365" t="str">
            <v>d</v>
          </cell>
          <cell r="G365" t="str">
            <v>026 03</v>
          </cell>
        </row>
        <row r="366">
          <cell r="A366" t="str">
            <v>22665234</v>
          </cell>
          <cell r="C366" t="str">
            <v>družstvo - boccia (BC4)</v>
          </cell>
          <cell r="E366">
            <v>0</v>
          </cell>
          <cell r="F366" t="str">
            <v>d</v>
          </cell>
          <cell r="G366" t="str">
            <v>026 03</v>
          </cell>
        </row>
        <row r="367">
          <cell r="A367" t="str">
            <v>22665234</v>
          </cell>
          <cell r="C367" t="str">
            <v>dvojica - terčová lukostreľba mix (telesne postihnutí)</v>
          </cell>
          <cell r="E367">
            <v>0</v>
          </cell>
          <cell r="F367" t="str">
            <v>d</v>
          </cell>
          <cell r="G367" t="str">
            <v>026 03</v>
          </cell>
        </row>
        <row r="368">
          <cell r="A368" t="str">
            <v>22665234</v>
          </cell>
          <cell r="C368" t="str">
            <v>Ján Riapoš</v>
          </cell>
          <cell r="E368">
            <v>0</v>
          </cell>
          <cell r="F368" t="str">
            <v>d</v>
          </cell>
          <cell r="G368" t="str">
            <v>026 03</v>
          </cell>
        </row>
        <row r="369">
          <cell r="A369" t="str">
            <v>22665234</v>
          </cell>
          <cell r="C369" t="str">
            <v>Jozef Metelka</v>
          </cell>
          <cell r="E369">
            <v>0</v>
          </cell>
          <cell r="F369" t="str">
            <v>d</v>
          </cell>
          <cell r="G369" t="str">
            <v>026 03</v>
          </cell>
        </row>
        <row r="370">
          <cell r="A370" t="str">
            <v>22665234</v>
          </cell>
          <cell r="C370" t="str">
            <v>Kristína Kudláčová</v>
          </cell>
          <cell r="E370">
            <v>0</v>
          </cell>
          <cell r="F370" t="str">
            <v>d</v>
          </cell>
          <cell r="G370" t="str">
            <v>026 03</v>
          </cell>
        </row>
        <row r="371">
          <cell r="A371" t="str">
            <v>22665234</v>
          </cell>
          <cell r="C371" t="str">
            <v>Marcel Pavlík</v>
          </cell>
          <cell r="E371">
            <v>0</v>
          </cell>
          <cell r="F371" t="str">
            <v>d</v>
          </cell>
          <cell r="G371" t="str">
            <v>026 03</v>
          </cell>
        </row>
        <row r="372">
          <cell r="A372" t="str">
            <v>22665234</v>
          </cell>
          <cell r="C372" t="str">
            <v>Martin Ludrovský</v>
          </cell>
          <cell r="E372">
            <v>0</v>
          </cell>
          <cell r="F372" t="str">
            <v>d</v>
          </cell>
          <cell r="G372" t="str">
            <v>026 03</v>
          </cell>
        </row>
        <row r="373">
          <cell r="A373" t="str">
            <v>22665234</v>
          </cell>
          <cell r="C373" t="str">
            <v>Martin Strehársky</v>
          </cell>
          <cell r="E373">
            <v>0</v>
          </cell>
          <cell r="F373" t="str">
            <v>d</v>
          </cell>
          <cell r="G373" t="str">
            <v>026 03</v>
          </cell>
        </row>
        <row r="374">
          <cell r="A374" t="str">
            <v>22665234</v>
          </cell>
          <cell r="C374" t="str">
            <v>Michaela Balcová</v>
          </cell>
          <cell r="E374">
            <v>0</v>
          </cell>
          <cell r="F374" t="str">
            <v>d</v>
          </cell>
          <cell r="G374" t="str">
            <v>026 03</v>
          </cell>
        </row>
        <row r="375">
          <cell r="A375" t="str">
            <v>22665234</v>
          </cell>
          <cell r="C375" t="str">
            <v>Miloš Hudec</v>
          </cell>
          <cell r="E375">
            <v>0</v>
          </cell>
          <cell r="F375" t="str">
            <v>d</v>
          </cell>
          <cell r="G375" t="str">
            <v>026 03</v>
          </cell>
        </row>
        <row r="376">
          <cell r="A376" t="str">
            <v>22665234</v>
          </cell>
          <cell r="C376" t="str">
            <v>Miroslav Jambor</v>
          </cell>
          <cell r="E376">
            <v>0</v>
          </cell>
          <cell r="F376" t="str">
            <v>d</v>
          </cell>
          <cell r="G376" t="str">
            <v>026 03</v>
          </cell>
        </row>
        <row r="377">
          <cell r="A377" t="str">
            <v>22665234</v>
          </cell>
          <cell r="C377" t="str">
            <v>Ondrej Strečko</v>
          </cell>
          <cell r="E377">
            <v>0</v>
          </cell>
          <cell r="F377" t="str">
            <v>d</v>
          </cell>
          <cell r="G377" t="str">
            <v>026 03</v>
          </cell>
        </row>
        <row r="378">
          <cell r="A378" t="str">
            <v>22665234</v>
          </cell>
          <cell r="C378" t="str">
            <v>Patrik Kuril</v>
          </cell>
          <cell r="E378">
            <v>0</v>
          </cell>
          <cell r="F378" t="str">
            <v>d</v>
          </cell>
          <cell r="G378" t="str">
            <v>026 03</v>
          </cell>
        </row>
        <row r="379">
          <cell r="A379" t="str">
            <v>22665234</v>
          </cell>
          <cell r="C379" t="str">
            <v>Peter Mihálik</v>
          </cell>
          <cell r="E379">
            <v>0</v>
          </cell>
          <cell r="F379" t="str">
            <v>d</v>
          </cell>
          <cell r="G379" t="str">
            <v>026 03</v>
          </cell>
        </row>
        <row r="380">
          <cell r="A380" t="str">
            <v>22665234</v>
          </cell>
          <cell r="C380" t="str">
            <v>Rastislav Kurilák</v>
          </cell>
          <cell r="E380">
            <v>0</v>
          </cell>
          <cell r="F380" t="str">
            <v>d</v>
          </cell>
          <cell r="G380" t="str">
            <v>026 03</v>
          </cell>
        </row>
        <row r="381">
          <cell r="A381" t="str">
            <v>22665234</v>
          </cell>
          <cell r="C381" t="str">
            <v>Róbert Mezík</v>
          </cell>
          <cell r="E381">
            <v>0</v>
          </cell>
          <cell r="F381" t="str">
            <v>d</v>
          </cell>
          <cell r="G381" t="str">
            <v>026 03</v>
          </cell>
        </row>
        <row r="382">
          <cell r="A382" t="str">
            <v>22665234</v>
          </cell>
          <cell r="C382" t="str">
            <v>Samuel Andrejčík</v>
          </cell>
          <cell r="E382">
            <v>0</v>
          </cell>
          <cell r="F382" t="str">
            <v>d</v>
          </cell>
          <cell r="G382" t="str">
            <v>026 03</v>
          </cell>
        </row>
        <row r="383">
          <cell r="A383" t="str">
            <v>22665234</v>
          </cell>
          <cell r="C383" t="str">
            <v>Tomáš Král</v>
          </cell>
          <cell r="E383">
            <v>0</v>
          </cell>
          <cell r="F383" t="str">
            <v>d</v>
          </cell>
          <cell r="G383" t="str">
            <v>026 03</v>
          </cell>
        </row>
        <row r="384">
          <cell r="A384" t="str">
            <v>30793203</v>
          </cell>
          <cell r="C384" t="str">
            <v>vodné lyžovanie - bežné transfery</v>
          </cell>
          <cell r="E384">
            <v>0</v>
          </cell>
          <cell r="F384" t="str">
            <v>a</v>
          </cell>
          <cell r="G384" t="str">
            <v>026 02</v>
          </cell>
        </row>
        <row r="385">
          <cell r="A385" t="str">
            <v>00681768</v>
          </cell>
          <cell r="C385" t="str">
            <v>vodný motorizmus - bežné transfery</v>
          </cell>
          <cell r="E385">
            <v>0</v>
          </cell>
          <cell r="F385" t="str">
            <v>a</v>
          </cell>
          <cell r="G385" t="str">
            <v>026 02</v>
          </cell>
        </row>
        <row r="386">
          <cell r="A386" t="str">
            <v>00681768</v>
          </cell>
          <cell r="C386" t="str">
            <v>Marian Jung</v>
          </cell>
          <cell r="E386">
            <v>0</v>
          </cell>
          <cell r="F386" t="str">
            <v>d</v>
          </cell>
          <cell r="G386" t="str">
            <v>026 03</v>
          </cell>
        </row>
        <row r="387">
          <cell r="A387" t="str">
            <v>31796079</v>
          </cell>
          <cell r="C387" t="str">
            <v>vzpieranie - bežné transfery</v>
          </cell>
          <cell r="E387">
            <v>0</v>
          </cell>
          <cell r="F387" t="str">
            <v>a</v>
          </cell>
          <cell r="G387" t="str">
            <v>026 02</v>
          </cell>
        </row>
        <row r="388">
          <cell r="A388" t="str">
            <v>30811406</v>
          </cell>
          <cell r="C388" t="str">
            <v>činnosť Špeciálnych olympiád Slovensko</v>
          </cell>
          <cell r="E388">
            <v>0</v>
          </cell>
          <cell r="F388" t="str">
            <v>c</v>
          </cell>
          <cell r="G388" t="str">
            <v>026 03</v>
          </cell>
        </row>
        <row r="389">
          <cell r="A389" t="str">
            <v>35538015</v>
          </cell>
          <cell r="C389" t="str">
            <v>šípky - bežné transfery</v>
          </cell>
          <cell r="E389">
            <v>0</v>
          </cell>
          <cell r="F389" t="str">
            <v>a</v>
          </cell>
          <cell r="G389" t="str">
            <v>026 02</v>
          </cell>
        </row>
        <row r="390">
          <cell r="A390" t="str">
            <v>35538015</v>
          </cell>
          <cell r="C390" t="str">
            <v>šípky - kapitálové transfery</v>
          </cell>
          <cell r="E390">
            <v>0</v>
          </cell>
          <cell r="F390" t="str">
            <v>a</v>
          </cell>
          <cell r="G390" t="str">
            <v>026 02</v>
          </cell>
        </row>
        <row r="391">
          <cell r="A391" t="str">
            <v>00585319</v>
          </cell>
          <cell r="C391" t="str">
            <v>potápačské športy - bežné transfery</v>
          </cell>
          <cell r="E391">
            <v>0</v>
          </cell>
          <cell r="F391" t="str">
            <v>a</v>
          </cell>
          <cell r="G391" t="str">
            <v>026 02</v>
          </cell>
        </row>
        <row r="392">
          <cell r="A392" t="str">
            <v>00585319</v>
          </cell>
          <cell r="C392" t="str">
            <v>Zuzana Hrašková</v>
          </cell>
          <cell r="E392">
            <v>0</v>
          </cell>
          <cell r="F392" t="str">
            <v>d</v>
          </cell>
          <cell r="G392" t="str">
            <v>026 03</v>
          </cell>
        </row>
        <row r="393">
          <cell r="A393" t="str">
            <v>31945732</v>
          </cell>
          <cell r="C393" t="str">
            <v>rozvoj športov, ktoré nie sú uznanými podľa zákona č. 440/2015 Z. z.</v>
          </cell>
          <cell r="E393">
            <v>0</v>
          </cell>
          <cell r="F393" t="str">
            <v>m</v>
          </cell>
          <cell r="G393" t="str">
            <v>026 03</v>
          </cell>
        </row>
        <row r="394">
          <cell r="A394" t="str">
            <v>12664901</v>
          </cell>
          <cell r="C394" t="str">
            <v>rozvoj športov, ktoré nie sú uznanými podľa zákona č. 440/2015 Z. z.</v>
          </cell>
          <cell r="E394">
            <v>0</v>
          </cell>
          <cell r="F394" t="str">
            <v>m</v>
          </cell>
          <cell r="G394"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870"/>
  <sheetViews>
    <sheetView tabSelected="1" topLeftCell="A100" workbookViewId="0">
      <selection activeCell="C165" sqref="C165"/>
    </sheetView>
  </sheetViews>
  <sheetFormatPr defaultColWidth="11.42578125" defaultRowHeight="11.25" x14ac:dyDescent="0.2"/>
  <cols>
    <col min="1" max="1" width="34.28515625" style="11" customWidth="1"/>
    <col min="2" max="2" width="10.85546875" style="80" bestFit="1" customWidth="1"/>
    <col min="3" max="3" width="12" style="80" bestFit="1" customWidth="1"/>
    <col min="4" max="4" width="10.140625" style="11" bestFit="1" customWidth="1"/>
    <col min="5" max="5" width="31.42578125" style="11" customWidth="1"/>
    <col min="6" max="6" width="9.5703125" style="11" bestFit="1" customWidth="1"/>
    <col min="7" max="7" width="19.7109375" style="11" customWidth="1"/>
    <col min="8" max="8" width="11.7109375" style="81" customWidth="1"/>
    <col min="9" max="9" width="10.7109375" style="82" customWidth="1"/>
    <col min="10" max="10" width="5.7109375" style="79" customWidth="1"/>
    <col min="11" max="24" width="5.7109375" style="73" customWidth="1"/>
    <col min="25" max="256" width="11.42578125" style="74"/>
    <col min="257" max="257" width="34.28515625" style="74" customWidth="1"/>
    <col min="258" max="258" width="10.85546875" style="74" bestFit="1" customWidth="1"/>
    <col min="259" max="259" width="12" style="74" bestFit="1" customWidth="1"/>
    <col min="260" max="260" width="10.140625" style="74" bestFit="1" customWidth="1"/>
    <col min="261" max="261" width="31.42578125" style="74" customWidth="1"/>
    <col min="262" max="262" width="9.5703125" style="74" bestFit="1" customWidth="1"/>
    <col min="263" max="263" width="19.7109375" style="74" customWidth="1"/>
    <col min="264" max="264" width="11.7109375" style="74" customWidth="1"/>
    <col min="265" max="265" width="10.7109375" style="74" customWidth="1"/>
    <col min="266" max="280" width="5.7109375" style="74" customWidth="1"/>
    <col min="281" max="512" width="11.42578125" style="74"/>
    <col min="513" max="513" width="34.28515625" style="74" customWidth="1"/>
    <col min="514" max="514" width="10.85546875" style="74" bestFit="1" customWidth="1"/>
    <col min="515" max="515" width="12" style="74" bestFit="1" customWidth="1"/>
    <col min="516" max="516" width="10.140625" style="74" bestFit="1" customWidth="1"/>
    <col min="517" max="517" width="31.42578125" style="74" customWidth="1"/>
    <col min="518" max="518" width="9.5703125" style="74" bestFit="1" customWidth="1"/>
    <col min="519" max="519" width="19.7109375" style="74" customWidth="1"/>
    <col min="520" max="520" width="11.7109375" style="74" customWidth="1"/>
    <col min="521" max="521" width="10.7109375" style="74" customWidth="1"/>
    <col min="522" max="536" width="5.7109375" style="74" customWidth="1"/>
    <col min="537" max="768" width="11.42578125" style="74"/>
    <col min="769" max="769" width="34.28515625" style="74" customWidth="1"/>
    <col min="770" max="770" width="10.85546875" style="74" bestFit="1" customWidth="1"/>
    <col min="771" max="771" width="12" style="74" bestFit="1" customWidth="1"/>
    <col min="772" max="772" width="10.140625" style="74" bestFit="1" customWidth="1"/>
    <col min="773" max="773" width="31.42578125" style="74" customWidth="1"/>
    <col min="774" max="774" width="9.5703125" style="74" bestFit="1" customWidth="1"/>
    <col min="775" max="775" width="19.7109375" style="74" customWidth="1"/>
    <col min="776" max="776" width="11.7109375" style="74" customWidth="1"/>
    <col min="777" max="777" width="10.7109375" style="74" customWidth="1"/>
    <col min="778" max="792" width="5.7109375" style="74" customWidth="1"/>
    <col min="793" max="1024" width="11.42578125" style="74"/>
    <col min="1025" max="1025" width="34.28515625" style="74" customWidth="1"/>
    <col min="1026" max="1026" width="10.85546875" style="74" bestFit="1" customWidth="1"/>
    <col min="1027" max="1027" width="12" style="74" bestFit="1" customWidth="1"/>
    <col min="1028" max="1028" width="10.140625" style="74" bestFit="1" customWidth="1"/>
    <col min="1029" max="1029" width="31.42578125" style="74" customWidth="1"/>
    <col min="1030" max="1030" width="9.5703125" style="74" bestFit="1" customWidth="1"/>
    <col min="1031" max="1031" width="19.7109375" style="74" customWidth="1"/>
    <col min="1032" max="1032" width="11.7109375" style="74" customWidth="1"/>
    <col min="1033" max="1033" width="10.7109375" style="74" customWidth="1"/>
    <col min="1034" max="1048" width="5.7109375" style="74" customWidth="1"/>
    <col min="1049" max="1280" width="11.42578125" style="74"/>
    <col min="1281" max="1281" width="34.28515625" style="74" customWidth="1"/>
    <col min="1282" max="1282" width="10.85546875" style="74" bestFit="1" customWidth="1"/>
    <col min="1283" max="1283" width="12" style="74" bestFit="1" customWidth="1"/>
    <col min="1284" max="1284" width="10.140625" style="74" bestFit="1" customWidth="1"/>
    <col min="1285" max="1285" width="31.42578125" style="74" customWidth="1"/>
    <col min="1286" max="1286" width="9.5703125" style="74" bestFit="1" customWidth="1"/>
    <col min="1287" max="1287" width="19.7109375" style="74" customWidth="1"/>
    <col min="1288" max="1288" width="11.7109375" style="74" customWidth="1"/>
    <col min="1289" max="1289" width="10.7109375" style="74" customWidth="1"/>
    <col min="1290" max="1304" width="5.7109375" style="74" customWidth="1"/>
    <col min="1305" max="1536" width="11.42578125" style="74"/>
    <col min="1537" max="1537" width="34.28515625" style="74" customWidth="1"/>
    <col min="1538" max="1538" width="10.85546875" style="74" bestFit="1" customWidth="1"/>
    <col min="1539" max="1539" width="12" style="74" bestFit="1" customWidth="1"/>
    <col min="1540" max="1540" width="10.140625" style="74" bestFit="1" customWidth="1"/>
    <col min="1541" max="1541" width="31.42578125" style="74" customWidth="1"/>
    <col min="1542" max="1542" width="9.5703125" style="74" bestFit="1" customWidth="1"/>
    <col min="1543" max="1543" width="19.7109375" style="74" customWidth="1"/>
    <col min="1544" max="1544" width="11.7109375" style="74" customWidth="1"/>
    <col min="1545" max="1545" width="10.7109375" style="74" customWidth="1"/>
    <col min="1546" max="1560" width="5.7109375" style="74" customWidth="1"/>
    <col min="1561" max="1792" width="11.42578125" style="74"/>
    <col min="1793" max="1793" width="34.28515625" style="74" customWidth="1"/>
    <col min="1794" max="1794" width="10.85546875" style="74" bestFit="1" customWidth="1"/>
    <col min="1795" max="1795" width="12" style="74" bestFit="1" customWidth="1"/>
    <col min="1796" max="1796" width="10.140625" style="74" bestFit="1" customWidth="1"/>
    <col min="1797" max="1797" width="31.42578125" style="74" customWidth="1"/>
    <col min="1798" max="1798" width="9.5703125" style="74" bestFit="1" customWidth="1"/>
    <col min="1799" max="1799" width="19.7109375" style="74" customWidth="1"/>
    <col min="1800" max="1800" width="11.7109375" style="74" customWidth="1"/>
    <col min="1801" max="1801" width="10.7109375" style="74" customWidth="1"/>
    <col min="1802" max="1816" width="5.7109375" style="74" customWidth="1"/>
    <col min="1817" max="2048" width="11.42578125" style="74"/>
    <col min="2049" max="2049" width="34.28515625" style="74" customWidth="1"/>
    <col min="2050" max="2050" width="10.85546875" style="74" bestFit="1" customWidth="1"/>
    <col min="2051" max="2051" width="12" style="74" bestFit="1" customWidth="1"/>
    <col min="2052" max="2052" width="10.140625" style="74" bestFit="1" customWidth="1"/>
    <col min="2053" max="2053" width="31.42578125" style="74" customWidth="1"/>
    <col min="2054" max="2054" width="9.5703125" style="74" bestFit="1" customWidth="1"/>
    <col min="2055" max="2055" width="19.7109375" style="74" customWidth="1"/>
    <col min="2056" max="2056" width="11.7109375" style="74" customWidth="1"/>
    <col min="2057" max="2057" width="10.7109375" style="74" customWidth="1"/>
    <col min="2058" max="2072" width="5.7109375" style="74" customWidth="1"/>
    <col min="2073" max="2304" width="11.42578125" style="74"/>
    <col min="2305" max="2305" width="34.28515625" style="74" customWidth="1"/>
    <col min="2306" max="2306" width="10.85546875" style="74" bestFit="1" customWidth="1"/>
    <col min="2307" max="2307" width="12" style="74" bestFit="1" customWidth="1"/>
    <col min="2308" max="2308" width="10.140625" style="74" bestFit="1" customWidth="1"/>
    <col min="2309" max="2309" width="31.42578125" style="74" customWidth="1"/>
    <col min="2310" max="2310" width="9.5703125" style="74" bestFit="1" customWidth="1"/>
    <col min="2311" max="2311" width="19.7109375" style="74" customWidth="1"/>
    <col min="2312" max="2312" width="11.7109375" style="74" customWidth="1"/>
    <col min="2313" max="2313" width="10.7109375" style="74" customWidth="1"/>
    <col min="2314" max="2328" width="5.7109375" style="74" customWidth="1"/>
    <col min="2329" max="2560" width="11.42578125" style="74"/>
    <col min="2561" max="2561" width="34.28515625" style="74" customWidth="1"/>
    <col min="2562" max="2562" width="10.85546875" style="74" bestFit="1" customWidth="1"/>
    <col min="2563" max="2563" width="12" style="74" bestFit="1" customWidth="1"/>
    <col min="2564" max="2564" width="10.140625" style="74" bestFit="1" customWidth="1"/>
    <col min="2565" max="2565" width="31.42578125" style="74" customWidth="1"/>
    <col min="2566" max="2566" width="9.5703125" style="74" bestFit="1" customWidth="1"/>
    <col min="2567" max="2567" width="19.7109375" style="74" customWidth="1"/>
    <col min="2568" max="2568" width="11.7109375" style="74" customWidth="1"/>
    <col min="2569" max="2569" width="10.7109375" style="74" customWidth="1"/>
    <col min="2570" max="2584" width="5.7109375" style="74" customWidth="1"/>
    <col min="2585" max="2816" width="11.42578125" style="74"/>
    <col min="2817" max="2817" width="34.28515625" style="74" customWidth="1"/>
    <col min="2818" max="2818" width="10.85546875" style="74" bestFit="1" customWidth="1"/>
    <col min="2819" max="2819" width="12" style="74" bestFit="1" customWidth="1"/>
    <col min="2820" max="2820" width="10.140625" style="74" bestFit="1" customWidth="1"/>
    <col min="2821" max="2821" width="31.42578125" style="74" customWidth="1"/>
    <col min="2822" max="2822" width="9.5703125" style="74" bestFit="1" customWidth="1"/>
    <col min="2823" max="2823" width="19.7109375" style="74" customWidth="1"/>
    <col min="2824" max="2824" width="11.7109375" style="74" customWidth="1"/>
    <col min="2825" max="2825" width="10.7109375" style="74" customWidth="1"/>
    <col min="2826" max="2840" width="5.7109375" style="74" customWidth="1"/>
    <col min="2841" max="3072" width="11.42578125" style="74"/>
    <col min="3073" max="3073" width="34.28515625" style="74" customWidth="1"/>
    <col min="3074" max="3074" width="10.85546875" style="74" bestFit="1" customWidth="1"/>
    <col min="3075" max="3075" width="12" style="74" bestFit="1" customWidth="1"/>
    <col min="3076" max="3076" width="10.140625" style="74" bestFit="1" customWidth="1"/>
    <col min="3077" max="3077" width="31.42578125" style="74" customWidth="1"/>
    <col min="3078" max="3078" width="9.5703125" style="74" bestFit="1" customWidth="1"/>
    <col min="3079" max="3079" width="19.7109375" style="74" customWidth="1"/>
    <col min="3080" max="3080" width="11.7109375" style="74" customWidth="1"/>
    <col min="3081" max="3081" width="10.7109375" style="74" customWidth="1"/>
    <col min="3082" max="3096" width="5.7109375" style="74" customWidth="1"/>
    <col min="3097" max="3328" width="11.42578125" style="74"/>
    <col min="3329" max="3329" width="34.28515625" style="74" customWidth="1"/>
    <col min="3330" max="3330" width="10.85546875" style="74" bestFit="1" customWidth="1"/>
    <col min="3331" max="3331" width="12" style="74" bestFit="1" customWidth="1"/>
    <col min="3332" max="3332" width="10.140625" style="74" bestFit="1" customWidth="1"/>
    <col min="3333" max="3333" width="31.42578125" style="74" customWidth="1"/>
    <col min="3334" max="3334" width="9.5703125" style="74" bestFit="1" customWidth="1"/>
    <col min="3335" max="3335" width="19.7109375" style="74" customWidth="1"/>
    <col min="3336" max="3336" width="11.7109375" style="74" customWidth="1"/>
    <col min="3337" max="3337" width="10.7109375" style="74" customWidth="1"/>
    <col min="3338" max="3352" width="5.7109375" style="74" customWidth="1"/>
    <col min="3353" max="3584" width="11.42578125" style="74"/>
    <col min="3585" max="3585" width="34.28515625" style="74" customWidth="1"/>
    <col min="3586" max="3586" width="10.85546875" style="74" bestFit="1" customWidth="1"/>
    <col min="3587" max="3587" width="12" style="74" bestFit="1" customWidth="1"/>
    <col min="3588" max="3588" width="10.140625" style="74" bestFit="1" customWidth="1"/>
    <col min="3589" max="3589" width="31.42578125" style="74" customWidth="1"/>
    <col min="3590" max="3590" width="9.5703125" style="74" bestFit="1" customWidth="1"/>
    <col min="3591" max="3591" width="19.7109375" style="74" customWidth="1"/>
    <col min="3592" max="3592" width="11.7109375" style="74" customWidth="1"/>
    <col min="3593" max="3593" width="10.7109375" style="74" customWidth="1"/>
    <col min="3594" max="3608" width="5.7109375" style="74" customWidth="1"/>
    <col min="3609" max="3840" width="11.42578125" style="74"/>
    <col min="3841" max="3841" width="34.28515625" style="74" customWidth="1"/>
    <col min="3842" max="3842" width="10.85546875" style="74" bestFit="1" customWidth="1"/>
    <col min="3843" max="3843" width="12" style="74" bestFit="1" customWidth="1"/>
    <col min="3844" max="3844" width="10.140625" style="74" bestFit="1" customWidth="1"/>
    <col min="3845" max="3845" width="31.42578125" style="74" customWidth="1"/>
    <col min="3846" max="3846" width="9.5703125" style="74" bestFit="1" customWidth="1"/>
    <col min="3847" max="3847" width="19.7109375" style="74" customWidth="1"/>
    <col min="3848" max="3848" width="11.7109375" style="74" customWidth="1"/>
    <col min="3849" max="3849" width="10.7109375" style="74" customWidth="1"/>
    <col min="3850" max="3864" width="5.7109375" style="74" customWidth="1"/>
    <col min="3865" max="4096" width="11.42578125" style="74"/>
    <col min="4097" max="4097" width="34.28515625" style="74" customWidth="1"/>
    <col min="4098" max="4098" width="10.85546875" style="74" bestFit="1" customWidth="1"/>
    <col min="4099" max="4099" width="12" style="74" bestFit="1" customWidth="1"/>
    <col min="4100" max="4100" width="10.140625" style="74" bestFit="1" customWidth="1"/>
    <col min="4101" max="4101" width="31.42578125" style="74" customWidth="1"/>
    <col min="4102" max="4102" width="9.5703125" style="74" bestFit="1" customWidth="1"/>
    <col min="4103" max="4103" width="19.7109375" style="74" customWidth="1"/>
    <col min="4104" max="4104" width="11.7109375" style="74" customWidth="1"/>
    <col min="4105" max="4105" width="10.7109375" style="74" customWidth="1"/>
    <col min="4106" max="4120" width="5.7109375" style="74" customWidth="1"/>
    <col min="4121" max="4352" width="11.42578125" style="74"/>
    <col min="4353" max="4353" width="34.28515625" style="74" customWidth="1"/>
    <col min="4354" max="4354" width="10.85546875" style="74" bestFit="1" customWidth="1"/>
    <col min="4355" max="4355" width="12" style="74" bestFit="1" customWidth="1"/>
    <col min="4356" max="4356" width="10.140625" style="74" bestFit="1" customWidth="1"/>
    <col min="4357" max="4357" width="31.42578125" style="74" customWidth="1"/>
    <col min="4358" max="4358" width="9.5703125" style="74" bestFit="1" customWidth="1"/>
    <col min="4359" max="4359" width="19.7109375" style="74" customWidth="1"/>
    <col min="4360" max="4360" width="11.7109375" style="74" customWidth="1"/>
    <col min="4361" max="4361" width="10.7109375" style="74" customWidth="1"/>
    <col min="4362" max="4376" width="5.7109375" style="74" customWidth="1"/>
    <col min="4377" max="4608" width="11.42578125" style="74"/>
    <col min="4609" max="4609" width="34.28515625" style="74" customWidth="1"/>
    <col min="4610" max="4610" width="10.85546875" style="74" bestFit="1" customWidth="1"/>
    <col min="4611" max="4611" width="12" style="74" bestFit="1" customWidth="1"/>
    <col min="4612" max="4612" width="10.140625" style="74" bestFit="1" customWidth="1"/>
    <col min="4613" max="4613" width="31.42578125" style="74" customWidth="1"/>
    <col min="4614" max="4614" width="9.5703125" style="74" bestFit="1" customWidth="1"/>
    <col min="4615" max="4615" width="19.7109375" style="74" customWidth="1"/>
    <col min="4616" max="4616" width="11.7109375" style="74" customWidth="1"/>
    <col min="4617" max="4617" width="10.7109375" style="74" customWidth="1"/>
    <col min="4618" max="4632" width="5.7109375" style="74" customWidth="1"/>
    <col min="4633" max="4864" width="11.42578125" style="74"/>
    <col min="4865" max="4865" width="34.28515625" style="74" customWidth="1"/>
    <col min="4866" max="4866" width="10.85546875" style="74" bestFit="1" customWidth="1"/>
    <col min="4867" max="4867" width="12" style="74" bestFit="1" customWidth="1"/>
    <col min="4868" max="4868" width="10.140625" style="74" bestFit="1" customWidth="1"/>
    <col min="4869" max="4869" width="31.42578125" style="74" customWidth="1"/>
    <col min="4870" max="4870" width="9.5703125" style="74" bestFit="1" customWidth="1"/>
    <col min="4871" max="4871" width="19.7109375" style="74" customWidth="1"/>
    <col min="4872" max="4872" width="11.7109375" style="74" customWidth="1"/>
    <col min="4873" max="4873" width="10.7109375" style="74" customWidth="1"/>
    <col min="4874" max="4888" width="5.7109375" style="74" customWidth="1"/>
    <col min="4889" max="5120" width="11.42578125" style="74"/>
    <col min="5121" max="5121" width="34.28515625" style="74" customWidth="1"/>
    <col min="5122" max="5122" width="10.85546875" style="74" bestFit="1" customWidth="1"/>
    <col min="5123" max="5123" width="12" style="74" bestFit="1" customWidth="1"/>
    <col min="5124" max="5124" width="10.140625" style="74" bestFit="1" customWidth="1"/>
    <col min="5125" max="5125" width="31.42578125" style="74" customWidth="1"/>
    <col min="5126" max="5126" width="9.5703125" style="74" bestFit="1" customWidth="1"/>
    <col min="5127" max="5127" width="19.7109375" style="74" customWidth="1"/>
    <col min="5128" max="5128" width="11.7109375" style="74" customWidth="1"/>
    <col min="5129" max="5129" width="10.7109375" style="74" customWidth="1"/>
    <col min="5130" max="5144" width="5.7109375" style="74" customWidth="1"/>
    <col min="5145" max="5376" width="11.42578125" style="74"/>
    <col min="5377" max="5377" width="34.28515625" style="74" customWidth="1"/>
    <col min="5378" max="5378" width="10.85546875" style="74" bestFit="1" customWidth="1"/>
    <col min="5379" max="5379" width="12" style="74" bestFit="1" customWidth="1"/>
    <col min="5380" max="5380" width="10.140625" style="74" bestFit="1" customWidth="1"/>
    <col min="5381" max="5381" width="31.42578125" style="74" customWidth="1"/>
    <col min="5382" max="5382" width="9.5703125" style="74" bestFit="1" customWidth="1"/>
    <col min="5383" max="5383" width="19.7109375" style="74" customWidth="1"/>
    <col min="5384" max="5384" width="11.7109375" style="74" customWidth="1"/>
    <col min="5385" max="5385" width="10.7109375" style="74" customWidth="1"/>
    <col min="5386" max="5400" width="5.7109375" style="74" customWidth="1"/>
    <col min="5401" max="5632" width="11.42578125" style="74"/>
    <col min="5633" max="5633" width="34.28515625" style="74" customWidth="1"/>
    <col min="5634" max="5634" width="10.85546875" style="74" bestFit="1" customWidth="1"/>
    <col min="5635" max="5635" width="12" style="74" bestFit="1" customWidth="1"/>
    <col min="5636" max="5636" width="10.140625" style="74" bestFit="1" customWidth="1"/>
    <col min="5637" max="5637" width="31.42578125" style="74" customWidth="1"/>
    <col min="5638" max="5638" width="9.5703125" style="74" bestFit="1" customWidth="1"/>
    <col min="5639" max="5639" width="19.7109375" style="74" customWidth="1"/>
    <col min="5640" max="5640" width="11.7109375" style="74" customWidth="1"/>
    <col min="5641" max="5641" width="10.7109375" style="74" customWidth="1"/>
    <col min="5642" max="5656" width="5.7109375" style="74" customWidth="1"/>
    <col min="5657" max="5888" width="11.42578125" style="74"/>
    <col min="5889" max="5889" width="34.28515625" style="74" customWidth="1"/>
    <col min="5890" max="5890" width="10.85546875" style="74" bestFit="1" customWidth="1"/>
    <col min="5891" max="5891" width="12" style="74" bestFit="1" customWidth="1"/>
    <col min="5892" max="5892" width="10.140625" style="74" bestFit="1" customWidth="1"/>
    <col min="5893" max="5893" width="31.42578125" style="74" customWidth="1"/>
    <col min="5894" max="5894" width="9.5703125" style="74" bestFit="1" customWidth="1"/>
    <col min="5895" max="5895" width="19.7109375" style="74" customWidth="1"/>
    <col min="5896" max="5896" width="11.7109375" style="74" customWidth="1"/>
    <col min="5897" max="5897" width="10.7109375" style="74" customWidth="1"/>
    <col min="5898" max="5912" width="5.7109375" style="74" customWidth="1"/>
    <col min="5913" max="6144" width="11.42578125" style="74"/>
    <col min="6145" max="6145" width="34.28515625" style="74" customWidth="1"/>
    <col min="6146" max="6146" width="10.85546875" style="74" bestFit="1" customWidth="1"/>
    <col min="6147" max="6147" width="12" style="74" bestFit="1" customWidth="1"/>
    <col min="6148" max="6148" width="10.140625" style="74" bestFit="1" customWidth="1"/>
    <col min="6149" max="6149" width="31.42578125" style="74" customWidth="1"/>
    <col min="6150" max="6150" width="9.5703125" style="74" bestFit="1" customWidth="1"/>
    <col min="6151" max="6151" width="19.7109375" style="74" customWidth="1"/>
    <col min="6152" max="6152" width="11.7109375" style="74" customWidth="1"/>
    <col min="6153" max="6153" width="10.7109375" style="74" customWidth="1"/>
    <col min="6154" max="6168" width="5.7109375" style="74" customWidth="1"/>
    <col min="6169" max="6400" width="11.42578125" style="74"/>
    <col min="6401" max="6401" width="34.28515625" style="74" customWidth="1"/>
    <col min="6402" max="6402" width="10.85546875" style="74" bestFit="1" customWidth="1"/>
    <col min="6403" max="6403" width="12" style="74" bestFit="1" customWidth="1"/>
    <col min="6404" max="6404" width="10.140625" style="74" bestFit="1" customWidth="1"/>
    <col min="6405" max="6405" width="31.42578125" style="74" customWidth="1"/>
    <col min="6406" max="6406" width="9.5703125" style="74" bestFit="1" customWidth="1"/>
    <col min="6407" max="6407" width="19.7109375" style="74" customWidth="1"/>
    <col min="6408" max="6408" width="11.7109375" style="74" customWidth="1"/>
    <col min="6409" max="6409" width="10.7109375" style="74" customWidth="1"/>
    <col min="6410" max="6424" width="5.7109375" style="74" customWidth="1"/>
    <col min="6425" max="6656" width="11.42578125" style="74"/>
    <col min="6657" max="6657" width="34.28515625" style="74" customWidth="1"/>
    <col min="6658" max="6658" width="10.85546875" style="74" bestFit="1" customWidth="1"/>
    <col min="6659" max="6659" width="12" style="74" bestFit="1" customWidth="1"/>
    <col min="6660" max="6660" width="10.140625" style="74" bestFit="1" customWidth="1"/>
    <col min="6661" max="6661" width="31.42578125" style="74" customWidth="1"/>
    <col min="6662" max="6662" width="9.5703125" style="74" bestFit="1" customWidth="1"/>
    <col min="6663" max="6663" width="19.7109375" style="74" customWidth="1"/>
    <col min="6664" max="6664" width="11.7109375" style="74" customWidth="1"/>
    <col min="6665" max="6665" width="10.7109375" style="74" customWidth="1"/>
    <col min="6666" max="6680" width="5.7109375" style="74" customWidth="1"/>
    <col min="6681" max="6912" width="11.42578125" style="74"/>
    <col min="6913" max="6913" width="34.28515625" style="74" customWidth="1"/>
    <col min="6914" max="6914" width="10.85546875" style="74" bestFit="1" customWidth="1"/>
    <col min="6915" max="6915" width="12" style="74" bestFit="1" customWidth="1"/>
    <col min="6916" max="6916" width="10.140625" style="74" bestFit="1" customWidth="1"/>
    <col min="6917" max="6917" width="31.42578125" style="74" customWidth="1"/>
    <col min="6918" max="6918" width="9.5703125" style="74" bestFit="1" customWidth="1"/>
    <col min="6919" max="6919" width="19.7109375" style="74" customWidth="1"/>
    <col min="6920" max="6920" width="11.7109375" style="74" customWidth="1"/>
    <col min="6921" max="6921" width="10.7109375" style="74" customWidth="1"/>
    <col min="6922" max="6936" width="5.7109375" style="74" customWidth="1"/>
    <col min="6937" max="7168" width="11.42578125" style="74"/>
    <col min="7169" max="7169" width="34.28515625" style="74" customWidth="1"/>
    <col min="7170" max="7170" width="10.85546875" style="74" bestFit="1" customWidth="1"/>
    <col min="7171" max="7171" width="12" style="74" bestFit="1" customWidth="1"/>
    <col min="7172" max="7172" width="10.140625" style="74" bestFit="1" customWidth="1"/>
    <col min="7173" max="7173" width="31.42578125" style="74" customWidth="1"/>
    <col min="7174" max="7174" width="9.5703125" style="74" bestFit="1" customWidth="1"/>
    <col min="7175" max="7175" width="19.7109375" style="74" customWidth="1"/>
    <col min="7176" max="7176" width="11.7109375" style="74" customWidth="1"/>
    <col min="7177" max="7177" width="10.7109375" style="74" customWidth="1"/>
    <col min="7178" max="7192" width="5.7109375" style="74" customWidth="1"/>
    <col min="7193" max="7424" width="11.42578125" style="74"/>
    <col min="7425" max="7425" width="34.28515625" style="74" customWidth="1"/>
    <col min="7426" max="7426" width="10.85546875" style="74" bestFit="1" customWidth="1"/>
    <col min="7427" max="7427" width="12" style="74" bestFit="1" customWidth="1"/>
    <col min="7428" max="7428" width="10.140625" style="74" bestFit="1" customWidth="1"/>
    <col min="7429" max="7429" width="31.42578125" style="74" customWidth="1"/>
    <col min="7430" max="7430" width="9.5703125" style="74" bestFit="1" customWidth="1"/>
    <col min="7431" max="7431" width="19.7109375" style="74" customWidth="1"/>
    <col min="7432" max="7432" width="11.7109375" style="74" customWidth="1"/>
    <col min="7433" max="7433" width="10.7109375" style="74" customWidth="1"/>
    <col min="7434" max="7448" width="5.7109375" style="74" customWidth="1"/>
    <col min="7449" max="7680" width="11.42578125" style="74"/>
    <col min="7681" max="7681" width="34.28515625" style="74" customWidth="1"/>
    <col min="7682" max="7682" width="10.85546875" style="74" bestFit="1" customWidth="1"/>
    <col min="7683" max="7683" width="12" style="74" bestFit="1" customWidth="1"/>
    <col min="7684" max="7684" width="10.140625" style="74" bestFit="1" customWidth="1"/>
    <col min="7685" max="7685" width="31.42578125" style="74" customWidth="1"/>
    <col min="7686" max="7686" width="9.5703125" style="74" bestFit="1" customWidth="1"/>
    <col min="7687" max="7687" width="19.7109375" style="74" customWidth="1"/>
    <col min="7688" max="7688" width="11.7109375" style="74" customWidth="1"/>
    <col min="7689" max="7689" width="10.7109375" style="74" customWidth="1"/>
    <col min="7690" max="7704" width="5.7109375" style="74" customWidth="1"/>
    <col min="7705" max="7936" width="11.42578125" style="74"/>
    <col min="7937" max="7937" width="34.28515625" style="74" customWidth="1"/>
    <col min="7938" max="7938" width="10.85546875" style="74" bestFit="1" customWidth="1"/>
    <col min="7939" max="7939" width="12" style="74" bestFit="1" customWidth="1"/>
    <col min="7940" max="7940" width="10.140625" style="74" bestFit="1" customWidth="1"/>
    <col min="7941" max="7941" width="31.42578125" style="74" customWidth="1"/>
    <col min="7942" max="7942" width="9.5703125" style="74" bestFit="1" customWidth="1"/>
    <col min="7943" max="7943" width="19.7109375" style="74" customWidth="1"/>
    <col min="7944" max="7944" width="11.7109375" style="74" customWidth="1"/>
    <col min="7945" max="7945" width="10.7109375" style="74" customWidth="1"/>
    <col min="7946" max="7960" width="5.7109375" style="74" customWidth="1"/>
    <col min="7961" max="8192" width="11.42578125" style="74"/>
    <col min="8193" max="8193" width="34.28515625" style="74" customWidth="1"/>
    <col min="8194" max="8194" width="10.85546875" style="74" bestFit="1" customWidth="1"/>
    <col min="8195" max="8195" width="12" style="74" bestFit="1" customWidth="1"/>
    <col min="8196" max="8196" width="10.140625" style="74" bestFit="1" customWidth="1"/>
    <col min="8197" max="8197" width="31.42578125" style="74" customWidth="1"/>
    <col min="8198" max="8198" width="9.5703125" style="74" bestFit="1" customWidth="1"/>
    <col min="8199" max="8199" width="19.7109375" style="74" customWidth="1"/>
    <col min="8200" max="8200" width="11.7109375" style="74" customWidth="1"/>
    <col min="8201" max="8201" width="10.7109375" style="74" customWidth="1"/>
    <col min="8202" max="8216" width="5.7109375" style="74" customWidth="1"/>
    <col min="8217" max="8448" width="11.42578125" style="74"/>
    <col min="8449" max="8449" width="34.28515625" style="74" customWidth="1"/>
    <col min="8450" max="8450" width="10.85546875" style="74" bestFit="1" customWidth="1"/>
    <col min="8451" max="8451" width="12" style="74" bestFit="1" customWidth="1"/>
    <col min="8452" max="8452" width="10.140625" style="74" bestFit="1" customWidth="1"/>
    <col min="8453" max="8453" width="31.42578125" style="74" customWidth="1"/>
    <col min="8454" max="8454" width="9.5703125" style="74" bestFit="1" customWidth="1"/>
    <col min="8455" max="8455" width="19.7109375" style="74" customWidth="1"/>
    <col min="8456" max="8456" width="11.7109375" style="74" customWidth="1"/>
    <col min="8457" max="8457" width="10.7109375" style="74" customWidth="1"/>
    <col min="8458" max="8472" width="5.7109375" style="74" customWidth="1"/>
    <col min="8473" max="8704" width="11.42578125" style="74"/>
    <col min="8705" max="8705" width="34.28515625" style="74" customWidth="1"/>
    <col min="8706" max="8706" width="10.85546875" style="74" bestFit="1" customWidth="1"/>
    <col min="8707" max="8707" width="12" style="74" bestFit="1" customWidth="1"/>
    <col min="8708" max="8708" width="10.140625" style="74" bestFit="1" customWidth="1"/>
    <col min="8709" max="8709" width="31.42578125" style="74" customWidth="1"/>
    <col min="8710" max="8710" width="9.5703125" style="74" bestFit="1" customWidth="1"/>
    <col min="8711" max="8711" width="19.7109375" style="74" customWidth="1"/>
    <col min="8712" max="8712" width="11.7109375" style="74" customWidth="1"/>
    <col min="8713" max="8713" width="10.7109375" style="74" customWidth="1"/>
    <col min="8714" max="8728" width="5.7109375" style="74" customWidth="1"/>
    <col min="8729" max="8960" width="11.42578125" style="74"/>
    <col min="8961" max="8961" width="34.28515625" style="74" customWidth="1"/>
    <col min="8962" max="8962" width="10.85546875" style="74" bestFit="1" customWidth="1"/>
    <col min="8963" max="8963" width="12" style="74" bestFit="1" customWidth="1"/>
    <col min="8964" max="8964" width="10.140625" style="74" bestFit="1" customWidth="1"/>
    <col min="8965" max="8965" width="31.42578125" style="74" customWidth="1"/>
    <col min="8966" max="8966" width="9.5703125" style="74" bestFit="1" customWidth="1"/>
    <col min="8967" max="8967" width="19.7109375" style="74" customWidth="1"/>
    <col min="8968" max="8968" width="11.7109375" style="74" customWidth="1"/>
    <col min="8969" max="8969" width="10.7109375" style="74" customWidth="1"/>
    <col min="8970" max="8984" width="5.7109375" style="74" customWidth="1"/>
    <col min="8985" max="9216" width="11.42578125" style="74"/>
    <col min="9217" max="9217" width="34.28515625" style="74" customWidth="1"/>
    <col min="9218" max="9218" width="10.85546875" style="74" bestFit="1" customWidth="1"/>
    <col min="9219" max="9219" width="12" style="74" bestFit="1" customWidth="1"/>
    <col min="9220" max="9220" width="10.140625" style="74" bestFit="1" customWidth="1"/>
    <col min="9221" max="9221" width="31.42578125" style="74" customWidth="1"/>
    <col min="9222" max="9222" width="9.5703125" style="74" bestFit="1" customWidth="1"/>
    <col min="9223" max="9223" width="19.7109375" style="74" customWidth="1"/>
    <col min="9224" max="9224" width="11.7109375" style="74" customWidth="1"/>
    <col min="9225" max="9225" width="10.7109375" style="74" customWidth="1"/>
    <col min="9226" max="9240" width="5.7109375" style="74" customWidth="1"/>
    <col min="9241" max="9472" width="11.42578125" style="74"/>
    <col min="9473" max="9473" width="34.28515625" style="74" customWidth="1"/>
    <col min="9474" max="9474" width="10.85546875" style="74" bestFit="1" customWidth="1"/>
    <col min="9475" max="9475" width="12" style="74" bestFit="1" customWidth="1"/>
    <col min="9476" max="9476" width="10.140625" style="74" bestFit="1" customWidth="1"/>
    <col min="9477" max="9477" width="31.42578125" style="74" customWidth="1"/>
    <col min="9478" max="9478" width="9.5703125" style="74" bestFit="1" customWidth="1"/>
    <col min="9479" max="9479" width="19.7109375" style="74" customWidth="1"/>
    <col min="9480" max="9480" width="11.7109375" style="74" customWidth="1"/>
    <col min="9481" max="9481" width="10.7109375" style="74" customWidth="1"/>
    <col min="9482" max="9496" width="5.7109375" style="74" customWidth="1"/>
    <col min="9497" max="9728" width="11.42578125" style="74"/>
    <col min="9729" max="9729" width="34.28515625" style="74" customWidth="1"/>
    <col min="9730" max="9730" width="10.85546875" style="74" bestFit="1" customWidth="1"/>
    <col min="9731" max="9731" width="12" style="74" bestFit="1" customWidth="1"/>
    <col min="9732" max="9732" width="10.140625" style="74" bestFit="1" customWidth="1"/>
    <col min="9733" max="9733" width="31.42578125" style="74" customWidth="1"/>
    <col min="9734" max="9734" width="9.5703125" style="74" bestFit="1" customWidth="1"/>
    <col min="9735" max="9735" width="19.7109375" style="74" customWidth="1"/>
    <col min="9736" max="9736" width="11.7109375" style="74" customWidth="1"/>
    <col min="9737" max="9737" width="10.7109375" style="74" customWidth="1"/>
    <col min="9738" max="9752" width="5.7109375" style="74" customWidth="1"/>
    <col min="9753" max="9984" width="11.42578125" style="74"/>
    <col min="9985" max="9985" width="34.28515625" style="74" customWidth="1"/>
    <col min="9986" max="9986" width="10.85546875" style="74" bestFit="1" customWidth="1"/>
    <col min="9987" max="9987" width="12" style="74" bestFit="1" customWidth="1"/>
    <col min="9988" max="9988" width="10.140625" style="74" bestFit="1" customWidth="1"/>
    <col min="9989" max="9989" width="31.42578125" style="74" customWidth="1"/>
    <col min="9990" max="9990" width="9.5703125" style="74" bestFit="1" customWidth="1"/>
    <col min="9991" max="9991" width="19.7109375" style="74" customWidth="1"/>
    <col min="9992" max="9992" width="11.7109375" style="74" customWidth="1"/>
    <col min="9993" max="9993" width="10.7109375" style="74" customWidth="1"/>
    <col min="9994" max="10008" width="5.7109375" style="74" customWidth="1"/>
    <col min="10009" max="10240" width="11.42578125" style="74"/>
    <col min="10241" max="10241" width="34.28515625" style="74" customWidth="1"/>
    <col min="10242" max="10242" width="10.85546875" style="74" bestFit="1" customWidth="1"/>
    <col min="10243" max="10243" width="12" style="74" bestFit="1" customWidth="1"/>
    <col min="10244" max="10244" width="10.140625" style="74" bestFit="1" customWidth="1"/>
    <col min="10245" max="10245" width="31.42578125" style="74" customWidth="1"/>
    <col min="10246" max="10246" width="9.5703125" style="74" bestFit="1" customWidth="1"/>
    <col min="10247" max="10247" width="19.7109375" style="74" customWidth="1"/>
    <col min="10248" max="10248" width="11.7109375" style="74" customWidth="1"/>
    <col min="10249" max="10249" width="10.7109375" style="74" customWidth="1"/>
    <col min="10250" max="10264" width="5.7109375" style="74" customWidth="1"/>
    <col min="10265" max="10496" width="11.42578125" style="74"/>
    <col min="10497" max="10497" width="34.28515625" style="74" customWidth="1"/>
    <col min="10498" max="10498" width="10.85546875" style="74" bestFit="1" customWidth="1"/>
    <col min="10499" max="10499" width="12" style="74" bestFit="1" customWidth="1"/>
    <col min="10500" max="10500" width="10.140625" style="74" bestFit="1" customWidth="1"/>
    <col min="10501" max="10501" width="31.42578125" style="74" customWidth="1"/>
    <col min="10502" max="10502" width="9.5703125" style="74" bestFit="1" customWidth="1"/>
    <col min="10503" max="10503" width="19.7109375" style="74" customWidth="1"/>
    <col min="10504" max="10504" width="11.7109375" style="74" customWidth="1"/>
    <col min="10505" max="10505" width="10.7109375" style="74" customWidth="1"/>
    <col min="10506" max="10520" width="5.7109375" style="74" customWidth="1"/>
    <col min="10521" max="10752" width="11.42578125" style="74"/>
    <col min="10753" max="10753" width="34.28515625" style="74" customWidth="1"/>
    <col min="10754" max="10754" width="10.85546875" style="74" bestFit="1" customWidth="1"/>
    <col min="10755" max="10755" width="12" style="74" bestFit="1" customWidth="1"/>
    <col min="10756" max="10756" width="10.140625" style="74" bestFit="1" customWidth="1"/>
    <col min="10757" max="10757" width="31.42578125" style="74" customWidth="1"/>
    <col min="10758" max="10758" width="9.5703125" style="74" bestFit="1" customWidth="1"/>
    <col min="10759" max="10759" width="19.7109375" style="74" customWidth="1"/>
    <col min="10760" max="10760" width="11.7109375" style="74" customWidth="1"/>
    <col min="10761" max="10761" width="10.7109375" style="74" customWidth="1"/>
    <col min="10762" max="10776" width="5.7109375" style="74" customWidth="1"/>
    <col min="10777" max="11008" width="11.42578125" style="74"/>
    <col min="11009" max="11009" width="34.28515625" style="74" customWidth="1"/>
    <col min="11010" max="11010" width="10.85546875" style="74" bestFit="1" customWidth="1"/>
    <col min="11011" max="11011" width="12" style="74" bestFit="1" customWidth="1"/>
    <col min="11012" max="11012" width="10.140625" style="74" bestFit="1" customWidth="1"/>
    <col min="11013" max="11013" width="31.42578125" style="74" customWidth="1"/>
    <col min="11014" max="11014" width="9.5703125" style="74" bestFit="1" customWidth="1"/>
    <col min="11015" max="11015" width="19.7109375" style="74" customWidth="1"/>
    <col min="11016" max="11016" width="11.7109375" style="74" customWidth="1"/>
    <col min="11017" max="11017" width="10.7109375" style="74" customWidth="1"/>
    <col min="11018" max="11032" width="5.7109375" style="74" customWidth="1"/>
    <col min="11033" max="11264" width="11.42578125" style="74"/>
    <col min="11265" max="11265" width="34.28515625" style="74" customWidth="1"/>
    <col min="11266" max="11266" width="10.85546875" style="74" bestFit="1" customWidth="1"/>
    <col min="11267" max="11267" width="12" style="74" bestFit="1" customWidth="1"/>
    <col min="11268" max="11268" width="10.140625" style="74" bestFit="1" customWidth="1"/>
    <col min="11269" max="11269" width="31.42578125" style="74" customWidth="1"/>
    <col min="11270" max="11270" width="9.5703125" style="74" bestFit="1" customWidth="1"/>
    <col min="11271" max="11271" width="19.7109375" style="74" customWidth="1"/>
    <col min="11272" max="11272" width="11.7109375" style="74" customWidth="1"/>
    <col min="11273" max="11273" width="10.7109375" style="74" customWidth="1"/>
    <col min="11274" max="11288" width="5.7109375" style="74" customWidth="1"/>
    <col min="11289" max="11520" width="11.42578125" style="74"/>
    <col min="11521" max="11521" width="34.28515625" style="74" customWidth="1"/>
    <col min="11522" max="11522" width="10.85546875" style="74" bestFit="1" customWidth="1"/>
    <col min="11523" max="11523" width="12" style="74" bestFit="1" customWidth="1"/>
    <col min="11524" max="11524" width="10.140625" style="74" bestFit="1" customWidth="1"/>
    <col min="11525" max="11525" width="31.42578125" style="74" customWidth="1"/>
    <col min="11526" max="11526" width="9.5703125" style="74" bestFit="1" customWidth="1"/>
    <col min="11527" max="11527" width="19.7109375" style="74" customWidth="1"/>
    <col min="11528" max="11528" width="11.7109375" style="74" customWidth="1"/>
    <col min="11529" max="11529" width="10.7109375" style="74" customWidth="1"/>
    <col min="11530" max="11544" width="5.7109375" style="74" customWidth="1"/>
    <col min="11545" max="11776" width="11.42578125" style="74"/>
    <col min="11777" max="11777" width="34.28515625" style="74" customWidth="1"/>
    <col min="11778" max="11778" width="10.85546875" style="74" bestFit="1" customWidth="1"/>
    <col min="11779" max="11779" width="12" style="74" bestFit="1" customWidth="1"/>
    <col min="11780" max="11780" width="10.140625" style="74" bestFit="1" customWidth="1"/>
    <col min="11781" max="11781" width="31.42578125" style="74" customWidth="1"/>
    <col min="11782" max="11782" width="9.5703125" style="74" bestFit="1" customWidth="1"/>
    <col min="11783" max="11783" width="19.7109375" style="74" customWidth="1"/>
    <col min="11784" max="11784" width="11.7109375" style="74" customWidth="1"/>
    <col min="11785" max="11785" width="10.7109375" style="74" customWidth="1"/>
    <col min="11786" max="11800" width="5.7109375" style="74" customWidth="1"/>
    <col min="11801" max="12032" width="11.42578125" style="74"/>
    <col min="12033" max="12033" width="34.28515625" style="74" customWidth="1"/>
    <col min="12034" max="12034" width="10.85546875" style="74" bestFit="1" customWidth="1"/>
    <col min="12035" max="12035" width="12" style="74" bestFit="1" customWidth="1"/>
    <col min="12036" max="12036" width="10.140625" style="74" bestFit="1" customWidth="1"/>
    <col min="12037" max="12037" width="31.42578125" style="74" customWidth="1"/>
    <col min="12038" max="12038" width="9.5703125" style="74" bestFit="1" customWidth="1"/>
    <col min="12039" max="12039" width="19.7109375" style="74" customWidth="1"/>
    <col min="12040" max="12040" width="11.7109375" style="74" customWidth="1"/>
    <col min="12041" max="12041" width="10.7109375" style="74" customWidth="1"/>
    <col min="12042" max="12056" width="5.7109375" style="74" customWidth="1"/>
    <col min="12057" max="12288" width="11.42578125" style="74"/>
    <col min="12289" max="12289" width="34.28515625" style="74" customWidth="1"/>
    <col min="12290" max="12290" width="10.85546875" style="74" bestFit="1" customWidth="1"/>
    <col min="12291" max="12291" width="12" style="74" bestFit="1" customWidth="1"/>
    <col min="12292" max="12292" width="10.140625" style="74" bestFit="1" customWidth="1"/>
    <col min="12293" max="12293" width="31.42578125" style="74" customWidth="1"/>
    <col min="12294" max="12294" width="9.5703125" style="74" bestFit="1" customWidth="1"/>
    <col min="12295" max="12295" width="19.7109375" style="74" customWidth="1"/>
    <col min="12296" max="12296" width="11.7109375" style="74" customWidth="1"/>
    <col min="12297" max="12297" width="10.7109375" style="74" customWidth="1"/>
    <col min="12298" max="12312" width="5.7109375" style="74" customWidth="1"/>
    <col min="12313" max="12544" width="11.42578125" style="74"/>
    <col min="12545" max="12545" width="34.28515625" style="74" customWidth="1"/>
    <col min="12546" max="12546" width="10.85546875" style="74" bestFit="1" customWidth="1"/>
    <col min="12547" max="12547" width="12" style="74" bestFit="1" customWidth="1"/>
    <col min="12548" max="12548" width="10.140625" style="74" bestFit="1" customWidth="1"/>
    <col min="12549" max="12549" width="31.42578125" style="74" customWidth="1"/>
    <col min="12550" max="12550" width="9.5703125" style="74" bestFit="1" customWidth="1"/>
    <col min="12551" max="12551" width="19.7109375" style="74" customWidth="1"/>
    <col min="12552" max="12552" width="11.7109375" style="74" customWidth="1"/>
    <col min="12553" max="12553" width="10.7109375" style="74" customWidth="1"/>
    <col min="12554" max="12568" width="5.7109375" style="74" customWidth="1"/>
    <col min="12569" max="12800" width="11.42578125" style="74"/>
    <col min="12801" max="12801" width="34.28515625" style="74" customWidth="1"/>
    <col min="12802" max="12802" width="10.85546875" style="74" bestFit="1" customWidth="1"/>
    <col min="12803" max="12803" width="12" style="74" bestFit="1" customWidth="1"/>
    <col min="12804" max="12804" width="10.140625" style="74" bestFit="1" customWidth="1"/>
    <col min="12805" max="12805" width="31.42578125" style="74" customWidth="1"/>
    <col min="12806" max="12806" width="9.5703125" style="74" bestFit="1" customWidth="1"/>
    <col min="12807" max="12807" width="19.7109375" style="74" customWidth="1"/>
    <col min="12808" max="12808" width="11.7109375" style="74" customWidth="1"/>
    <col min="12809" max="12809" width="10.7109375" style="74" customWidth="1"/>
    <col min="12810" max="12824" width="5.7109375" style="74" customWidth="1"/>
    <col min="12825" max="13056" width="11.42578125" style="74"/>
    <col min="13057" max="13057" width="34.28515625" style="74" customWidth="1"/>
    <col min="13058" max="13058" width="10.85546875" style="74" bestFit="1" customWidth="1"/>
    <col min="13059" max="13059" width="12" style="74" bestFit="1" customWidth="1"/>
    <col min="13060" max="13060" width="10.140625" style="74" bestFit="1" customWidth="1"/>
    <col min="13061" max="13061" width="31.42578125" style="74" customWidth="1"/>
    <col min="13062" max="13062" width="9.5703125" style="74" bestFit="1" customWidth="1"/>
    <col min="13063" max="13063" width="19.7109375" style="74" customWidth="1"/>
    <col min="13064" max="13064" width="11.7109375" style="74" customWidth="1"/>
    <col min="13065" max="13065" width="10.7109375" style="74" customWidth="1"/>
    <col min="13066" max="13080" width="5.7109375" style="74" customWidth="1"/>
    <col min="13081" max="13312" width="11.42578125" style="74"/>
    <col min="13313" max="13313" width="34.28515625" style="74" customWidth="1"/>
    <col min="13314" max="13314" width="10.85546875" style="74" bestFit="1" customWidth="1"/>
    <col min="13315" max="13315" width="12" style="74" bestFit="1" customWidth="1"/>
    <col min="13316" max="13316" width="10.140625" style="74" bestFit="1" customWidth="1"/>
    <col min="13317" max="13317" width="31.42578125" style="74" customWidth="1"/>
    <col min="13318" max="13318" width="9.5703125" style="74" bestFit="1" customWidth="1"/>
    <col min="13319" max="13319" width="19.7109375" style="74" customWidth="1"/>
    <col min="13320" max="13320" width="11.7109375" style="74" customWidth="1"/>
    <col min="13321" max="13321" width="10.7109375" style="74" customWidth="1"/>
    <col min="13322" max="13336" width="5.7109375" style="74" customWidth="1"/>
    <col min="13337" max="13568" width="11.42578125" style="74"/>
    <col min="13569" max="13569" width="34.28515625" style="74" customWidth="1"/>
    <col min="13570" max="13570" width="10.85546875" style="74" bestFit="1" customWidth="1"/>
    <col min="13571" max="13571" width="12" style="74" bestFit="1" customWidth="1"/>
    <col min="13572" max="13572" width="10.140625" style="74" bestFit="1" customWidth="1"/>
    <col min="13573" max="13573" width="31.42578125" style="74" customWidth="1"/>
    <col min="13574" max="13574" width="9.5703125" style="74" bestFit="1" customWidth="1"/>
    <col min="13575" max="13575" width="19.7109375" style="74" customWidth="1"/>
    <col min="13576" max="13576" width="11.7109375" style="74" customWidth="1"/>
    <col min="13577" max="13577" width="10.7109375" style="74" customWidth="1"/>
    <col min="13578" max="13592" width="5.7109375" style="74" customWidth="1"/>
    <col min="13593" max="13824" width="11.42578125" style="74"/>
    <col min="13825" max="13825" width="34.28515625" style="74" customWidth="1"/>
    <col min="13826" max="13826" width="10.85546875" style="74" bestFit="1" customWidth="1"/>
    <col min="13827" max="13827" width="12" style="74" bestFit="1" customWidth="1"/>
    <col min="13828" max="13828" width="10.140625" style="74" bestFit="1" customWidth="1"/>
    <col min="13829" max="13829" width="31.42578125" style="74" customWidth="1"/>
    <col min="13830" max="13830" width="9.5703125" style="74" bestFit="1" customWidth="1"/>
    <col min="13831" max="13831" width="19.7109375" style="74" customWidth="1"/>
    <col min="13832" max="13832" width="11.7109375" style="74" customWidth="1"/>
    <col min="13833" max="13833" width="10.7109375" style="74" customWidth="1"/>
    <col min="13834" max="13848" width="5.7109375" style="74" customWidth="1"/>
    <col min="13849" max="14080" width="11.42578125" style="74"/>
    <col min="14081" max="14081" width="34.28515625" style="74" customWidth="1"/>
    <col min="14082" max="14082" width="10.85546875" style="74" bestFit="1" customWidth="1"/>
    <col min="14083" max="14083" width="12" style="74" bestFit="1" customWidth="1"/>
    <col min="14084" max="14084" width="10.140625" style="74" bestFit="1" customWidth="1"/>
    <col min="14085" max="14085" width="31.42578125" style="74" customWidth="1"/>
    <col min="14086" max="14086" width="9.5703125" style="74" bestFit="1" customWidth="1"/>
    <col min="14087" max="14087" width="19.7109375" style="74" customWidth="1"/>
    <col min="14088" max="14088" width="11.7109375" style="74" customWidth="1"/>
    <col min="14089" max="14089" width="10.7109375" style="74" customWidth="1"/>
    <col min="14090" max="14104" width="5.7109375" style="74" customWidth="1"/>
    <col min="14105" max="14336" width="11.42578125" style="74"/>
    <col min="14337" max="14337" width="34.28515625" style="74" customWidth="1"/>
    <col min="14338" max="14338" width="10.85546875" style="74" bestFit="1" customWidth="1"/>
    <col min="14339" max="14339" width="12" style="74" bestFit="1" customWidth="1"/>
    <col min="14340" max="14340" width="10.140625" style="74" bestFit="1" customWidth="1"/>
    <col min="14341" max="14341" width="31.42578125" style="74" customWidth="1"/>
    <col min="14342" max="14342" width="9.5703125" style="74" bestFit="1" customWidth="1"/>
    <col min="14343" max="14343" width="19.7109375" style="74" customWidth="1"/>
    <col min="14344" max="14344" width="11.7109375" style="74" customWidth="1"/>
    <col min="14345" max="14345" width="10.7109375" style="74" customWidth="1"/>
    <col min="14346" max="14360" width="5.7109375" style="74" customWidth="1"/>
    <col min="14361" max="14592" width="11.42578125" style="74"/>
    <col min="14593" max="14593" width="34.28515625" style="74" customWidth="1"/>
    <col min="14594" max="14594" width="10.85546875" style="74" bestFit="1" customWidth="1"/>
    <col min="14595" max="14595" width="12" style="74" bestFit="1" customWidth="1"/>
    <col min="14596" max="14596" width="10.140625" style="74" bestFit="1" customWidth="1"/>
    <col min="14597" max="14597" width="31.42578125" style="74" customWidth="1"/>
    <col min="14598" max="14598" width="9.5703125" style="74" bestFit="1" customWidth="1"/>
    <col min="14599" max="14599" width="19.7109375" style="74" customWidth="1"/>
    <col min="14600" max="14600" width="11.7109375" style="74" customWidth="1"/>
    <col min="14601" max="14601" width="10.7109375" style="74" customWidth="1"/>
    <col min="14602" max="14616" width="5.7109375" style="74" customWidth="1"/>
    <col min="14617" max="14848" width="11.42578125" style="74"/>
    <col min="14849" max="14849" width="34.28515625" style="74" customWidth="1"/>
    <col min="14850" max="14850" width="10.85546875" style="74" bestFit="1" customWidth="1"/>
    <col min="14851" max="14851" width="12" style="74" bestFit="1" customWidth="1"/>
    <col min="14852" max="14852" width="10.140625" style="74" bestFit="1" customWidth="1"/>
    <col min="14853" max="14853" width="31.42578125" style="74" customWidth="1"/>
    <col min="14854" max="14854" width="9.5703125" style="74" bestFit="1" customWidth="1"/>
    <col min="14855" max="14855" width="19.7109375" style="74" customWidth="1"/>
    <col min="14856" max="14856" width="11.7109375" style="74" customWidth="1"/>
    <col min="14857" max="14857" width="10.7109375" style="74" customWidth="1"/>
    <col min="14858" max="14872" width="5.7109375" style="74" customWidth="1"/>
    <col min="14873" max="15104" width="11.42578125" style="74"/>
    <col min="15105" max="15105" width="34.28515625" style="74" customWidth="1"/>
    <col min="15106" max="15106" width="10.85546875" style="74" bestFit="1" customWidth="1"/>
    <col min="15107" max="15107" width="12" style="74" bestFit="1" customWidth="1"/>
    <col min="15108" max="15108" width="10.140625" style="74" bestFit="1" customWidth="1"/>
    <col min="15109" max="15109" width="31.42578125" style="74" customWidth="1"/>
    <col min="15110" max="15110" width="9.5703125" style="74" bestFit="1" customWidth="1"/>
    <col min="15111" max="15111" width="19.7109375" style="74" customWidth="1"/>
    <col min="15112" max="15112" width="11.7109375" style="74" customWidth="1"/>
    <col min="15113" max="15113" width="10.7109375" style="74" customWidth="1"/>
    <col min="15114" max="15128" width="5.7109375" style="74" customWidth="1"/>
    <col min="15129" max="15360" width="11.42578125" style="74"/>
    <col min="15361" max="15361" width="34.28515625" style="74" customWidth="1"/>
    <col min="15362" max="15362" width="10.85546875" style="74" bestFit="1" customWidth="1"/>
    <col min="15363" max="15363" width="12" style="74" bestFit="1" customWidth="1"/>
    <col min="15364" max="15364" width="10.140625" style="74" bestFit="1" customWidth="1"/>
    <col min="15365" max="15365" width="31.42578125" style="74" customWidth="1"/>
    <col min="15366" max="15366" width="9.5703125" style="74" bestFit="1" customWidth="1"/>
    <col min="15367" max="15367" width="19.7109375" style="74" customWidth="1"/>
    <col min="15368" max="15368" width="11.7109375" style="74" customWidth="1"/>
    <col min="15369" max="15369" width="10.7109375" style="74" customWidth="1"/>
    <col min="15370" max="15384" width="5.7109375" style="74" customWidth="1"/>
    <col min="15385" max="15616" width="11.42578125" style="74"/>
    <col min="15617" max="15617" width="34.28515625" style="74" customWidth="1"/>
    <col min="15618" max="15618" width="10.85546875" style="74" bestFit="1" customWidth="1"/>
    <col min="15619" max="15619" width="12" style="74" bestFit="1" customWidth="1"/>
    <col min="15620" max="15620" width="10.140625" style="74" bestFit="1" customWidth="1"/>
    <col min="15621" max="15621" width="31.42578125" style="74" customWidth="1"/>
    <col min="15622" max="15622" width="9.5703125" style="74" bestFit="1" customWidth="1"/>
    <col min="15623" max="15623" width="19.7109375" style="74" customWidth="1"/>
    <col min="15624" max="15624" width="11.7109375" style="74" customWidth="1"/>
    <col min="15625" max="15625" width="10.7109375" style="74" customWidth="1"/>
    <col min="15626" max="15640" width="5.7109375" style="74" customWidth="1"/>
    <col min="15641" max="15872" width="11.42578125" style="74"/>
    <col min="15873" max="15873" width="34.28515625" style="74" customWidth="1"/>
    <col min="15874" max="15874" width="10.85546875" style="74" bestFit="1" customWidth="1"/>
    <col min="15875" max="15875" width="12" style="74" bestFit="1" customWidth="1"/>
    <col min="15876" max="15876" width="10.140625" style="74" bestFit="1" customWidth="1"/>
    <col min="15877" max="15877" width="31.42578125" style="74" customWidth="1"/>
    <col min="15878" max="15878" width="9.5703125" style="74" bestFit="1" customWidth="1"/>
    <col min="15879" max="15879" width="19.7109375" style="74" customWidth="1"/>
    <col min="15880" max="15880" width="11.7109375" style="74" customWidth="1"/>
    <col min="15881" max="15881" width="10.7109375" style="74" customWidth="1"/>
    <col min="15882" max="15896" width="5.7109375" style="74" customWidth="1"/>
    <col min="15897" max="16128" width="11.42578125" style="74"/>
    <col min="16129" max="16129" width="34.28515625" style="74" customWidth="1"/>
    <col min="16130" max="16130" width="10.85546875" style="74" bestFit="1" customWidth="1"/>
    <col min="16131" max="16131" width="12" style="74" bestFit="1" customWidth="1"/>
    <col min="16132" max="16132" width="10.140625" style="74" bestFit="1" customWidth="1"/>
    <col min="16133" max="16133" width="31.42578125" style="74" customWidth="1"/>
    <col min="16134" max="16134" width="9.5703125" style="74" bestFit="1" customWidth="1"/>
    <col min="16135" max="16135" width="19.7109375" style="74" customWidth="1"/>
    <col min="16136" max="16136" width="11.7109375" style="74" customWidth="1"/>
    <col min="16137" max="16137" width="10.7109375" style="74" customWidth="1"/>
    <col min="16138" max="16152" width="5.7109375" style="74" customWidth="1"/>
    <col min="16153" max="16384" width="11.42578125" style="74"/>
  </cols>
  <sheetData>
    <row r="1" spans="1:24" s="11" customFormat="1" ht="12" hidden="1" thickBot="1" x14ac:dyDescent="0.25">
      <c r="A1" s="1" t="e">
        <f>IF(ROW()&lt;=B$3,INDEX([1]FP!F$1:F$65536,B$2+ROW()-1)&amp;" - "&amp;INDEX([1]FP!C$1:C$65536,B$2+ROW()-1),"")</f>
        <v>#VALUE!</v>
      </c>
      <c r="B1" s="2" t="str">
        <f>INDEX([1]Adr!A$1:A$65536,B102+1)</f>
        <v>IČO</v>
      </c>
      <c r="C1" s="3" t="e">
        <f>IF(ROW()&lt;=B$3,INDEX([1]FP!E$1:E$65536,B$2+ROW()-1),"")</f>
        <v>#VALUE!</v>
      </c>
      <c r="D1" s="4" t="e">
        <f>IF(ROW()&lt;=B$3,INDEX([1]FP!F$1:F$65536,B$2+ROW()-1),"")</f>
        <v>#VALUE!</v>
      </c>
      <c r="E1" s="4" t="e">
        <f>IF(ROW()&lt;=B$3,INDEX([1]FP!G$1:G$65536,B$2+ROW()-1),"")</f>
        <v>#VALUE!</v>
      </c>
      <c r="F1" s="4"/>
      <c r="G1" s="5" t="e">
        <f>IF(ROW()&lt;=B$3,INDEX([1]FP!C$1:C$65536,B$2+ROW()-1),"")</f>
        <v>#VALUE!</v>
      </c>
      <c r="H1" s="6" t="e">
        <f>IF(ROW()&lt;=B$3,SUMIF(A$107:A$9912,A1,H$107:H$9912),"")</f>
        <v>#VALUE!</v>
      </c>
      <c r="I1" s="7" t="e">
        <f>IF(ROW()&lt;=B$3,SUMIFS(H$103:H$49912,A$103:A$49912,J1,I$103:I$49912,K1),"")</f>
        <v>#VALUE!</v>
      </c>
      <c r="J1" s="8" t="e">
        <f>$A1</f>
        <v>#VALUE!</v>
      </c>
      <c r="K1" s="9">
        <v>99</v>
      </c>
      <c r="L1" s="10"/>
      <c r="M1" s="10"/>
      <c r="N1" s="10"/>
      <c r="O1" s="10"/>
      <c r="P1" s="10"/>
      <c r="Q1" s="10"/>
      <c r="R1" s="10"/>
      <c r="S1" s="10"/>
      <c r="T1" s="10"/>
      <c r="U1" s="10"/>
      <c r="V1" s="10"/>
      <c r="W1" s="10"/>
      <c r="X1" s="10"/>
    </row>
    <row r="2" spans="1:24" s="11" customFormat="1" ht="12" hidden="1" thickBot="1" x14ac:dyDescent="0.25">
      <c r="A2" s="1" t="e">
        <f>IF(ROW()&lt;=B$3,INDEX([1]FP!F$1:F$65536,B$2+ROW()-1)&amp;" - "&amp;INDEX([1]FP!C$1:C$65536,B$2+ROW()-1),"")</f>
        <v>#VALUE!</v>
      </c>
      <c r="B2" s="12">
        <f>MATCH(B1,[1]FP!A$1:A$65536,0)</f>
        <v>1</v>
      </c>
      <c r="C2" s="3" t="e">
        <f>IF(ROW()&lt;=B$3,INDEX([1]FP!E$1:E$65536,B$2+ROW()-1),"")</f>
        <v>#VALUE!</v>
      </c>
      <c r="D2" s="4" t="e">
        <f>IF(ROW()&lt;=B$3,INDEX([1]FP!F$1:F$65536,B$2+ROW()-1),"")</f>
        <v>#VALUE!</v>
      </c>
      <c r="E2" s="4" t="e">
        <f>IF(ROW()&lt;=B$3,INDEX([1]FP!G$1:G$65536,B$2+ROW()-1),"")</f>
        <v>#VALUE!</v>
      </c>
      <c r="F2" s="4"/>
      <c r="G2" s="5" t="e">
        <f>IF(ROW()&lt;=B$3,INDEX([1]FP!C$1:C$65536,B$2+ROW()-1),"")</f>
        <v>#VALUE!</v>
      </c>
      <c r="H2" s="6" t="e">
        <f>IF(ROW()&lt;=B$3,SUMIF(A$107:A$9912,A2,H$107:H$9912),"")</f>
        <v>#VALUE!</v>
      </c>
      <c r="I2" s="7" t="e">
        <f>IF(ROW()&lt;=B$3,SUMIFS(H$103:H$49912,A$103:A$49912,J2,I$103:I$49912,K2),"")</f>
        <v>#VALUE!</v>
      </c>
      <c r="J2" s="8" t="e">
        <f>$A2</f>
        <v>#VALUE!</v>
      </c>
      <c r="K2" s="9">
        <v>99</v>
      </c>
      <c r="L2" s="13" t="s">
        <v>0</v>
      </c>
      <c r="M2" s="14" t="s">
        <v>1</v>
      </c>
      <c r="N2" s="10"/>
      <c r="O2" s="10"/>
      <c r="P2" s="10"/>
      <c r="Q2" s="10"/>
      <c r="R2" s="10"/>
      <c r="S2" s="10"/>
      <c r="T2" s="10"/>
      <c r="U2" s="10"/>
      <c r="V2" s="10"/>
      <c r="W2" s="10"/>
      <c r="X2" s="10"/>
    </row>
    <row r="3" spans="1:24" s="11" customFormat="1" ht="12" hidden="1" thickBot="1" x14ac:dyDescent="0.25">
      <c r="A3" s="1" t="e">
        <f>IF(ROW()&lt;=B$3,INDEX([1]FP!F$1:F$65536,B$2+ROW()-1)&amp;" - "&amp;INDEX([1]FP!C$1:C$65536,B$2+ROW()-1),"")</f>
        <v>#VALUE!</v>
      </c>
      <c r="B3" s="15" t="e">
        <f>COUNTIF([1]FP!A$1:A$65536,[1]Doklady!B1)</f>
        <v>#VALUE!</v>
      </c>
      <c r="C3" s="3" t="e">
        <f>IF(ROW()&lt;=B$3,INDEX([1]FP!E$1:E$65536,B$2+ROW()-1),"")</f>
        <v>#VALUE!</v>
      </c>
      <c r="D3" s="4" t="e">
        <f>IF(ROW()&lt;=B$3,INDEX([1]FP!F$1:F$65536,B$2+ROW()-1),"")</f>
        <v>#VALUE!</v>
      </c>
      <c r="E3" s="4" t="e">
        <f>IF(ROW()&lt;=B$3,INDEX([1]FP!G$1:G$65536,B$2+ROW()-1),"")</f>
        <v>#VALUE!</v>
      </c>
      <c r="F3" s="4"/>
      <c r="G3" s="5" t="e">
        <f>IF(ROW()&lt;=B$3,INDEX([1]FP!C$1:C$65536,B$2+ROW()-1),"")</f>
        <v>#VALUE!</v>
      </c>
      <c r="H3" s="6" t="e">
        <f>IF(ROW()&lt;=B$3,SUMIF(A$107:A$9912,A3,H$107:H$9912),"")</f>
        <v>#VALUE!</v>
      </c>
      <c r="I3" s="7" t="e">
        <f>IF(ROW()&lt;=B$3,SUMIFS(H$103:H$49912,A$103:A$49912,J3,I$103:I$49912,K3),"")</f>
        <v>#VALUE!</v>
      </c>
      <c r="J3" s="8" t="e">
        <f t="shared" ref="J3:J66" si="0">$A3</f>
        <v>#VALUE!</v>
      </c>
      <c r="K3" s="9">
        <v>99</v>
      </c>
      <c r="L3" s="16" t="e">
        <f>$A2</f>
        <v>#VALUE!</v>
      </c>
      <c r="M3" s="17">
        <v>99</v>
      </c>
      <c r="N3" s="10"/>
      <c r="O3" s="10"/>
      <c r="P3" s="10"/>
      <c r="Q3" s="10"/>
      <c r="R3" s="10"/>
      <c r="S3" s="10"/>
      <c r="T3" s="10"/>
      <c r="U3" s="10"/>
      <c r="V3" s="10"/>
      <c r="W3" s="10"/>
      <c r="X3" s="10"/>
    </row>
    <row r="4" spans="1:24" s="11" customFormat="1" ht="12" hidden="1" thickBot="1" x14ac:dyDescent="0.25">
      <c r="A4" s="18" t="e">
        <f>IF(ROW()&lt;=B$3,INDEX([1]FP!F$1:F$65536,B$2+ROW()-1)&amp;" - "&amp;INDEX([1]FP!C$1:C$65536,B$2+ROW()-1),"")</f>
        <v>#VALUE!</v>
      </c>
      <c r="B4" s="19"/>
      <c r="C4" s="20" t="e">
        <f>IF(ROW()&lt;=B$3,INDEX([1]FP!E$1:E$65536,B$2+ROW()-1),"")</f>
        <v>#VALUE!</v>
      </c>
      <c r="D4" s="4" t="e">
        <f>IF(ROW()&lt;=B$3,INDEX([1]FP!F$1:F$65536,B$2+ROW()-1),"")</f>
        <v>#VALUE!</v>
      </c>
      <c r="E4" s="4" t="e">
        <f>IF(ROW()&lt;=B$3,INDEX([1]FP!G$1:G$65536,B$2+ROW()-1),"")</f>
        <v>#VALUE!</v>
      </c>
      <c r="F4" s="4"/>
      <c r="G4" s="5" t="e">
        <f>IF(ROW()&lt;=B$3,INDEX([1]FP!C$1:C$65536,B$2+ROW()-1),"")</f>
        <v>#VALUE!</v>
      </c>
      <c r="H4" s="6" t="e">
        <f>IF(ROW()&lt;=B$3,SUMIF(A$107:A$9912,A4,H$107:H$9912),"")</f>
        <v>#VALUE!</v>
      </c>
      <c r="I4" s="7" t="e">
        <f>IF(ROW()&lt;=B$3,SUMIFS(H$103:H$49912,A$103:A$49912,J4,I$103:I$49912,K4),"")</f>
        <v>#VALUE!</v>
      </c>
      <c r="J4" s="8" t="e">
        <f t="shared" si="0"/>
        <v>#VALUE!</v>
      </c>
      <c r="K4" s="9">
        <v>99</v>
      </c>
      <c r="L4" s="21" t="s">
        <v>0</v>
      </c>
      <c r="M4" s="22" t="s">
        <v>1</v>
      </c>
    </row>
    <row r="5" spans="1:24" s="11" customFormat="1" ht="12" hidden="1" thickBot="1" x14ac:dyDescent="0.25">
      <c r="A5" s="18" t="e">
        <f>IF(ROW()&lt;=B$3,INDEX([1]FP!F$1:F$65536,B$2+ROW()-1)&amp;" - "&amp;INDEX([1]FP!C$1:C$65536,B$2+ROW()-1),"")</f>
        <v>#VALUE!</v>
      </c>
      <c r="B5" s="23"/>
      <c r="C5" s="20" t="e">
        <f>IF(ROW()&lt;=B$3,INDEX([1]FP!E$1:E$65536,B$2+ROW()-1),"")</f>
        <v>#VALUE!</v>
      </c>
      <c r="D5" s="4" t="e">
        <f>IF(ROW()&lt;=B$3,INDEX([1]FP!F$1:F$65536,B$2+ROW()-1),"")</f>
        <v>#VALUE!</v>
      </c>
      <c r="E5" s="4" t="e">
        <f>IF(ROW()&lt;=B$3,INDEX([1]FP!G$1:G$65536,B$2+ROW()-1),"")</f>
        <v>#VALUE!</v>
      </c>
      <c r="F5" s="4"/>
      <c r="G5" s="5" t="e">
        <f>IF(ROW()&lt;=B$3,INDEX([1]FP!C$1:C$65536,B$2+ROW()-1),"")</f>
        <v>#VALUE!</v>
      </c>
      <c r="H5" s="6" t="e">
        <f>IF(ROW()&lt;=B$3,SUMIF(A$107:A$9912,A5,H$107:H$9912),"")</f>
        <v>#VALUE!</v>
      </c>
      <c r="I5" s="7" t="e">
        <f>IF(ROW()&lt;=B$3,SUMIFS(H$103:H$49912,A$103:A$49912,J5,I$103:I$49912,K5),"")</f>
        <v>#VALUE!</v>
      </c>
      <c r="J5" s="8" t="e">
        <f t="shared" si="0"/>
        <v>#VALUE!</v>
      </c>
      <c r="K5" s="9">
        <v>99</v>
      </c>
      <c r="L5" s="24" t="e">
        <f>$A4</f>
        <v>#VALUE!</v>
      </c>
      <c r="M5" s="25">
        <v>99</v>
      </c>
      <c r="N5" s="10"/>
      <c r="O5" s="10"/>
      <c r="P5" s="10"/>
      <c r="Q5" s="10"/>
      <c r="R5" s="10"/>
      <c r="S5" s="10"/>
      <c r="T5" s="10"/>
      <c r="U5" s="10"/>
      <c r="V5" s="10"/>
      <c r="W5" s="10"/>
      <c r="X5" s="10"/>
    </row>
    <row r="6" spans="1:24" s="11" customFormat="1" ht="12" hidden="1" thickBot="1" x14ac:dyDescent="0.25">
      <c r="A6" s="18" t="e">
        <f>IF(ROW()&lt;=B$3,INDEX([1]FP!F$1:F$65536,B$2+ROW()-1)&amp;" - "&amp;INDEX([1]FP!C$1:C$65536,B$2+ROW()-1),"")</f>
        <v>#VALUE!</v>
      </c>
      <c r="B6" s="23"/>
      <c r="C6" s="20" t="e">
        <f>IF(ROW()&lt;=B$3,INDEX([1]FP!E$1:E$65536,B$2+ROW()-1),"")</f>
        <v>#VALUE!</v>
      </c>
      <c r="D6" s="4" t="e">
        <f>IF(ROW()&lt;=B$3,INDEX([1]FP!F$1:F$65536,B$2+ROW()-1),"")</f>
        <v>#VALUE!</v>
      </c>
      <c r="E6" s="4" t="e">
        <f>IF(ROW()&lt;=B$3,INDEX([1]FP!G$1:G$65536,B$2+ROW()-1),"")</f>
        <v>#VALUE!</v>
      </c>
      <c r="F6" s="4"/>
      <c r="G6" s="5" t="e">
        <f>IF(ROW()&lt;=B$3,INDEX([1]FP!C$1:C$65536,B$2+ROW()-1),"")</f>
        <v>#VALUE!</v>
      </c>
      <c r="H6" s="6" t="e">
        <f>IF(ROW()&lt;=B$3,SUMIF(A$107:A$9912,A6,H$107:H$9912),"")</f>
        <v>#VALUE!</v>
      </c>
      <c r="I6" s="7" t="e">
        <f>IF(ROW()&lt;=B$3,SUMIFS(H$103:H$49912,A$103:A$49912,J6,I$103:I$49912,K6),"")</f>
        <v>#VALUE!</v>
      </c>
      <c r="J6" s="8" t="e">
        <f t="shared" si="0"/>
        <v>#VALUE!</v>
      </c>
      <c r="K6" s="9">
        <v>99</v>
      </c>
      <c r="L6" s="13" t="s">
        <v>0</v>
      </c>
      <c r="M6" s="14" t="s">
        <v>1</v>
      </c>
      <c r="P6" s="10"/>
      <c r="Q6" s="10"/>
      <c r="R6" s="10"/>
      <c r="S6" s="10"/>
      <c r="T6" s="10"/>
      <c r="U6" s="10"/>
      <c r="V6" s="10"/>
      <c r="W6" s="10"/>
      <c r="X6" s="10"/>
    </row>
    <row r="7" spans="1:24" s="11" customFormat="1" ht="12" hidden="1" thickBot="1" x14ac:dyDescent="0.25">
      <c r="A7" s="18" t="e">
        <f>IF(ROW()&lt;=B$3,INDEX([1]FP!F$1:F$65536,B$2+ROW()-1)&amp;" - "&amp;INDEX([1]FP!C$1:C$65536,B$2+ROW()-1),"")</f>
        <v>#VALUE!</v>
      </c>
      <c r="B7" s="23"/>
      <c r="C7" s="20" t="e">
        <f>IF(ROW()&lt;=B$3,INDEX([1]FP!E$1:E$65536,B$2+ROW()-1),"")</f>
        <v>#VALUE!</v>
      </c>
      <c r="D7" s="4" t="e">
        <f>IF(ROW()&lt;=B$3,INDEX([1]FP!F$1:F$65536,B$2+ROW()-1),"")</f>
        <v>#VALUE!</v>
      </c>
      <c r="E7" s="4" t="e">
        <f>IF(ROW()&lt;=B$3,INDEX([1]FP!G$1:G$65536,B$2+ROW()-1),"")</f>
        <v>#VALUE!</v>
      </c>
      <c r="F7" s="4"/>
      <c r="G7" s="5" t="e">
        <f>IF(ROW()&lt;=B$3,INDEX([1]FP!C$1:C$65536,B$2+ROW()-1),"")</f>
        <v>#VALUE!</v>
      </c>
      <c r="H7" s="6" t="e">
        <f>IF(ROW()&lt;=B$3,SUMIF(A$107:A$9912,A7,H$107:H$9912),"")</f>
        <v>#VALUE!</v>
      </c>
      <c r="I7" s="7" t="e">
        <f>IF(ROW()&lt;=B$3,SUMIFS(H$103:H$49912,A$103:A$49912,J7,I$103:I$49912,K7),"")</f>
        <v>#VALUE!</v>
      </c>
      <c r="J7" s="8" t="e">
        <f t="shared" si="0"/>
        <v>#VALUE!</v>
      </c>
      <c r="K7" s="9">
        <v>99</v>
      </c>
      <c r="L7" s="16" t="e">
        <f>$A6</f>
        <v>#VALUE!</v>
      </c>
      <c r="M7" s="17">
        <v>99</v>
      </c>
      <c r="R7" s="10"/>
      <c r="S7" s="10"/>
      <c r="T7" s="10"/>
      <c r="U7" s="10"/>
      <c r="V7" s="10"/>
      <c r="W7" s="10"/>
      <c r="X7" s="10"/>
    </row>
    <row r="8" spans="1:24" s="11" customFormat="1" ht="12" hidden="1" thickBot="1" x14ac:dyDescent="0.25">
      <c r="A8" s="18" t="e">
        <f>IF(ROW()&lt;=B$3,INDEX([1]FP!F$1:F$65536,B$2+ROW()-1)&amp;" - "&amp;INDEX([1]FP!C$1:C$65536,B$2+ROW()-1),"")</f>
        <v>#VALUE!</v>
      </c>
      <c r="B8" s="23"/>
      <c r="C8" s="20" t="e">
        <f>IF(ROW()&lt;=B$3,INDEX([1]FP!E$1:E$65536,B$2+ROW()-1),"")</f>
        <v>#VALUE!</v>
      </c>
      <c r="D8" s="4" t="e">
        <f>IF(ROW()&lt;=B$3,INDEX([1]FP!F$1:F$65536,B$2+ROW()-1),"")</f>
        <v>#VALUE!</v>
      </c>
      <c r="E8" s="4" t="e">
        <f>IF(ROW()&lt;=B$3,INDEX([1]FP!G$1:G$65536,B$2+ROW()-1),"")</f>
        <v>#VALUE!</v>
      </c>
      <c r="F8" s="4"/>
      <c r="G8" s="5" t="e">
        <f>IF(ROW()&lt;=B$3,INDEX([1]FP!C$1:C$65536,B$2+ROW()-1),"")</f>
        <v>#VALUE!</v>
      </c>
      <c r="H8" s="6" t="e">
        <f>IF(ROW()&lt;=B$3,SUMIF(A$107:A$9912,A8,H$107:H$9912),"")</f>
        <v>#VALUE!</v>
      </c>
      <c r="I8" s="7" t="e">
        <f>IF(ROW()&lt;=B$3,SUMIFS(H$103:H$49912,A$103:A$49912,J8,I$103:I$49912,K8),"")</f>
        <v>#VALUE!</v>
      </c>
      <c r="J8" s="8" t="e">
        <f t="shared" si="0"/>
        <v>#VALUE!</v>
      </c>
      <c r="K8" s="9">
        <v>99</v>
      </c>
      <c r="L8" s="21" t="s">
        <v>0</v>
      </c>
      <c r="M8" s="22" t="s">
        <v>1</v>
      </c>
      <c r="N8" s="10"/>
      <c r="O8" s="10"/>
      <c r="T8" s="10"/>
      <c r="U8" s="10"/>
      <c r="V8" s="10"/>
      <c r="W8" s="10"/>
      <c r="X8" s="10"/>
    </row>
    <row r="9" spans="1:24" s="11" customFormat="1" ht="12" hidden="1" thickBot="1" x14ac:dyDescent="0.25">
      <c r="A9" s="18" t="e">
        <f>IF(ROW()&lt;=B$3,INDEX([1]FP!F$1:F$65536,B$2+ROW()-1)&amp;" - "&amp;INDEX([1]FP!C$1:C$65536,B$2+ROW()-1),"")</f>
        <v>#VALUE!</v>
      </c>
      <c r="B9" s="23"/>
      <c r="C9" s="20" t="e">
        <f>IF(ROW()&lt;=B$3,INDEX([1]FP!E$1:E$65536,B$2+ROW()-1),"")</f>
        <v>#VALUE!</v>
      </c>
      <c r="D9" s="4" t="e">
        <f>IF(ROW()&lt;=B$3,INDEX([1]FP!F$1:F$65536,B$2+ROW()-1),"")</f>
        <v>#VALUE!</v>
      </c>
      <c r="E9" s="4" t="e">
        <f>IF(ROW()&lt;=B$3,INDEX([1]FP!G$1:G$65536,B$2+ROW()-1),"")</f>
        <v>#VALUE!</v>
      </c>
      <c r="F9" s="4"/>
      <c r="G9" s="5" t="e">
        <f>IF(ROW()&lt;=B$3,INDEX([1]FP!C$1:C$65536,B$2+ROW()-1),"")</f>
        <v>#VALUE!</v>
      </c>
      <c r="H9" s="6" t="e">
        <f>IF(ROW()&lt;=B$3,SUMIF(A$107:A$9912,A9,H$107:H$9912),"")</f>
        <v>#VALUE!</v>
      </c>
      <c r="I9" s="7" t="e">
        <f>IF(ROW()&lt;=B$3,SUMIFS(H$103:H$49912,A$103:A$49912,J9,I$103:I$49912,K9),"")</f>
        <v>#VALUE!</v>
      </c>
      <c r="J9" s="8" t="e">
        <f t="shared" si="0"/>
        <v>#VALUE!</v>
      </c>
      <c r="K9" s="9">
        <v>99</v>
      </c>
      <c r="L9" s="26" t="e">
        <f>$A8</f>
        <v>#VALUE!</v>
      </c>
      <c r="M9" s="27">
        <v>99</v>
      </c>
      <c r="N9" s="10"/>
      <c r="O9" s="10"/>
      <c r="P9" s="10"/>
      <c r="Q9" s="10"/>
      <c r="V9" s="10"/>
      <c r="W9" s="10"/>
      <c r="X9" s="10"/>
    </row>
    <row r="10" spans="1:24" s="11" customFormat="1" ht="12" hidden="1" thickBot="1" x14ac:dyDescent="0.25">
      <c r="A10" s="18" t="e">
        <f>IF(ROW()&lt;=B$3,INDEX([1]FP!F$1:F$65536,B$2+ROW()-1)&amp;" - "&amp;INDEX([1]FP!C$1:C$65536,B$2+ROW()-1),"")</f>
        <v>#VALUE!</v>
      </c>
      <c r="B10" s="23"/>
      <c r="C10" s="20" t="e">
        <f>IF(ROW()&lt;=B$3,INDEX([1]FP!E$1:E$65536,B$2+ROW()-1),"")</f>
        <v>#VALUE!</v>
      </c>
      <c r="D10" s="4" t="e">
        <f>IF(ROW()&lt;=B$3,INDEX([1]FP!F$1:F$65536,B$2+ROW()-1),"")</f>
        <v>#VALUE!</v>
      </c>
      <c r="E10" s="4" t="e">
        <f>IF(ROW()&lt;=B$3,INDEX([1]FP!G$1:G$65536,B$2+ROW()-1),"")</f>
        <v>#VALUE!</v>
      </c>
      <c r="F10" s="4"/>
      <c r="G10" s="5" t="e">
        <f>IF(ROW()&lt;=B$3,INDEX([1]FP!C$1:C$65536,B$2+ROW()-1),"")</f>
        <v>#VALUE!</v>
      </c>
      <c r="H10" s="6" t="e">
        <f>IF(ROW()&lt;=B$3,SUMIF(A$107:A$9912,A10,H$107:H$9912),"")</f>
        <v>#VALUE!</v>
      </c>
      <c r="I10" s="7" t="e">
        <f>IF(ROW()&lt;=B$3,SUMIFS(H$103:H$49912,A$103:A$49912,J10,I$103:I$49912,K10),"")</f>
        <v>#VALUE!</v>
      </c>
      <c r="J10" s="8" t="e">
        <f t="shared" si="0"/>
        <v>#VALUE!</v>
      </c>
      <c r="K10" s="9">
        <v>99</v>
      </c>
      <c r="L10" s="13" t="s">
        <v>0</v>
      </c>
      <c r="M10" s="14" t="s">
        <v>1</v>
      </c>
      <c r="N10" s="10"/>
      <c r="O10" s="10"/>
      <c r="P10" s="10"/>
      <c r="Q10" s="10"/>
      <c r="R10" s="10"/>
      <c r="S10" s="10"/>
      <c r="X10" s="10"/>
    </row>
    <row r="11" spans="1:24" s="11" customFormat="1" ht="12" hidden="1" thickBot="1" x14ac:dyDescent="0.25">
      <c r="A11" s="18" t="e">
        <f>IF(ROW()&lt;=B$3,INDEX([1]FP!F$1:F$65536,B$2+ROW()-1)&amp;" - "&amp;INDEX([1]FP!C$1:C$65536,B$2+ROW()-1),"")</f>
        <v>#VALUE!</v>
      </c>
      <c r="B11" s="23"/>
      <c r="C11" s="20" t="e">
        <f>IF(ROW()&lt;=B$3,INDEX([1]FP!E$1:E$65536,B$2+ROW()-1),"")</f>
        <v>#VALUE!</v>
      </c>
      <c r="D11" s="4" t="e">
        <f>IF(ROW()&lt;=B$3,INDEX([1]FP!F$1:F$65536,B$2+ROW()-1),"")</f>
        <v>#VALUE!</v>
      </c>
      <c r="E11" s="4" t="e">
        <f>IF(ROW()&lt;=B$3,INDEX([1]FP!G$1:G$65536,B$2+ROW()-1),"")</f>
        <v>#VALUE!</v>
      </c>
      <c r="F11" s="4"/>
      <c r="G11" s="5" t="e">
        <f>IF(ROW()&lt;=B$3,INDEX([1]FP!C$1:C$65536,B$2+ROW()-1),"")</f>
        <v>#VALUE!</v>
      </c>
      <c r="H11" s="6" t="e">
        <f>IF(ROW()&lt;=B$3,SUMIF(A$107:A$9912,A11,H$107:H$9912),"")</f>
        <v>#VALUE!</v>
      </c>
      <c r="I11" s="7" t="e">
        <f>IF(ROW()&lt;=B$3,SUMIFS(H$103:H$49912,A$103:A$49912,J11,I$103:I$49912,K11),"")</f>
        <v>#VALUE!</v>
      </c>
      <c r="J11" s="8" t="e">
        <f t="shared" si="0"/>
        <v>#VALUE!</v>
      </c>
      <c r="K11" s="9">
        <v>99</v>
      </c>
      <c r="L11" s="16" t="e">
        <f>$A10</f>
        <v>#VALUE!</v>
      </c>
      <c r="M11" s="17">
        <v>99</v>
      </c>
      <c r="N11" s="10"/>
      <c r="O11" s="10"/>
      <c r="P11" s="10"/>
      <c r="Q11" s="10"/>
      <c r="R11" s="10"/>
      <c r="S11" s="10"/>
      <c r="X11" s="10"/>
    </row>
    <row r="12" spans="1:24" s="11" customFormat="1" ht="12" hidden="1" thickBot="1" x14ac:dyDescent="0.25">
      <c r="A12" s="18" t="e">
        <f>IF(ROW()&lt;=B$3,INDEX([1]FP!F$1:F$65536,B$2+ROW()-1)&amp;" - "&amp;INDEX([1]FP!C$1:C$65536,B$2+ROW()-1),"")</f>
        <v>#VALUE!</v>
      </c>
      <c r="B12" s="23"/>
      <c r="C12" s="20" t="e">
        <f>IF(ROW()&lt;=B$3,INDEX([1]FP!E$1:E$65536,B$2+ROW()-1),"")</f>
        <v>#VALUE!</v>
      </c>
      <c r="D12" s="4" t="e">
        <f>IF(ROW()&lt;=B$3,INDEX([1]FP!F$1:F$65536,B$2+ROW()-1),"")</f>
        <v>#VALUE!</v>
      </c>
      <c r="E12" s="4" t="e">
        <f>IF(ROW()&lt;=B$3,INDEX([1]FP!G$1:G$65536,B$2+ROW()-1),"")</f>
        <v>#VALUE!</v>
      </c>
      <c r="F12" s="4"/>
      <c r="G12" s="5" t="e">
        <f>IF(ROW()&lt;=B$3,INDEX([1]FP!C$1:C$65536,B$2+ROW()-1),"")</f>
        <v>#VALUE!</v>
      </c>
      <c r="H12" s="6" t="e">
        <f>IF(ROW()&lt;=B$3,SUMIF(A$107:A$9912,A12,H$107:H$9912),"")</f>
        <v>#VALUE!</v>
      </c>
      <c r="I12" s="7" t="e">
        <f>IF(ROW()&lt;=B$3,SUMIFS(H$103:H$49912,A$103:A$49912,J12,I$103:I$49912,K12),"")</f>
        <v>#VALUE!</v>
      </c>
      <c r="J12" s="8" t="e">
        <f t="shared" si="0"/>
        <v>#VALUE!</v>
      </c>
      <c r="K12" s="9">
        <v>99</v>
      </c>
      <c r="L12" s="21" t="s">
        <v>0</v>
      </c>
      <c r="M12" s="22" t="s">
        <v>1</v>
      </c>
      <c r="N12" s="10"/>
      <c r="O12" s="10"/>
      <c r="P12" s="10"/>
      <c r="Q12" s="10"/>
      <c r="V12" s="10"/>
      <c r="W12" s="10"/>
    </row>
    <row r="13" spans="1:24" s="11" customFormat="1" ht="12" hidden="1" thickBot="1" x14ac:dyDescent="0.25">
      <c r="A13" s="18" t="e">
        <f>IF(ROW()&lt;=B$3,INDEX([1]FP!F$1:F$65536,B$2+ROW()-1)&amp;" - "&amp;INDEX([1]FP!C$1:C$65536,B$2+ROW()-1),"")</f>
        <v>#VALUE!</v>
      </c>
      <c r="B13" s="23"/>
      <c r="C13" s="20" t="e">
        <f>IF(ROW()&lt;=B$3,INDEX([1]FP!E$1:E$65536,B$2+ROW()-1),"")</f>
        <v>#VALUE!</v>
      </c>
      <c r="D13" s="4" t="e">
        <f>IF(ROW()&lt;=B$3,INDEX([1]FP!F$1:F$65536,B$2+ROW()-1),"")</f>
        <v>#VALUE!</v>
      </c>
      <c r="E13" s="4" t="e">
        <f>IF(ROW()&lt;=B$3,INDEX([1]FP!G$1:G$65536,B$2+ROW()-1),"")</f>
        <v>#VALUE!</v>
      </c>
      <c r="F13" s="4"/>
      <c r="G13" s="5" t="e">
        <f>IF(ROW()&lt;=B$3,INDEX([1]FP!C$1:C$65536,B$2+ROW()-1),"")</f>
        <v>#VALUE!</v>
      </c>
      <c r="H13" s="6" t="e">
        <f>IF(ROW()&lt;=B$3,SUMIF(A$107:A$9912,A13,H$107:H$9912),"")</f>
        <v>#VALUE!</v>
      </c>
      <c r="I13" s="7" t="e">
        <f>IF(ROW()&lt;=B$3,SUMIFS(H$103:H$49912,A$103:A$49912,J13,I$103:I$49912,K13),"")</f>
        <v>#VALUE!</v>
      </c>
      <c r="J13" s="8" t="e">
        <f t="shared" si="0"/>
        <v>#VALUE!</v>
      </c>
      <c r="K13" s="9">
        <v>99</v>
      </c>
      <c r="L13" s="24" t="e">
        <f>$A12</f>
        <v>#VALUE!</v>
      </c>
      <c r="M13" s="25">
        <v>99</v>
      </c>
      <c r="N13" s="10"/>
      <c r="O13" s="10"/>
      <c r="T13" s="10"/>
      <c r="U13" s="10"/>
      <c r="V13" s="10"/>
      <c r="W13" s="10"/>
      <c r="X13" s="10"/>
    </row>
    <row r="14" spans="1:24" s="11" customFormat="1" ht="12" hidden="1" thickBot="1" x14ac:dyDescent="0.25">
      <c r="A14" s="18" t="e">
        <f>IF(ROW()&lt;=B$3,INDEX([1]FP!F$1:F$65536,B$2+ROW()-1)&amp;" - "&amp;INDEX([1]FP!C$1:C$65536,B$2+ROW()-1),"")</f>
        <v>#VALUE!</v>
      </c>
      <c r="B14" s="23"/>
      <c r="C14" s="20" t="e">
        <f>IF(ROW()&lt;=B$3,INDEX([1]FP!E$1:E$65536,B$2+ROW()-1),"")</f>
        <v>#VALUE!</v>
      </c>
      <c r="D14" s="4" t="e">
        <f>IF(ROW()&lt;=B$3,INDEX([1]FP!F$1:F$65536,B$2+ROW()-1),"")</f>
        <v>#VALUE!</v>
      </c>
      <c r="E14" s="4" t="e">
        <f>IF(ROW()&lt;=B$3,INDEX([1]FP!G$1:G$65536,B$2+ROW()-1),"")</f>
        <v>#VALUE!</v>
      </c>
      <c r="F14" s="4"/>
      <c r="G14" s="5" t="e">
        <f>IF(ROW()&lt;=B$3,INDEX([1]FP!C$1:C$65536,B$2+ROW()-1),"")</f>
        <v>#VALUE!</v>
      </c>
      <c r="H14" s="6" t="e">
        <f>IF(ROW()&lt;=B$3,SUMIF(A$107:A$9912,A14,H$107:H$9912),"")</f>
        <v>#VALUE!</v>
      </c>
      <c r="I14" s="7" t="e">
        <f>IF(ROW()&lt;=B$3,SUMIFS(H$103:H$49912,A$103:A$49912,J14,I$103:I$49912,K14),"")</f>
        <v>#VALUE!</v>
      </c>
      <c r="J14" s="8" t="e">
        <f t="shared" si="0"/>
        <v>#VALUE!</v>
      </c>
      <c r="K14" s="9">
        <v>99</v>
      </c>
      <c r="L14" s="13" t="s">
        <v>0</v>
      </c>
      <c r="M14" s="14" t="s">
        <v>1</v>
      </c>
      <c r="R14" s="10"/>
      <c r="S14" s="10"/>
      <c r="T14" s="10"/>
      <c r="U14" s="10"/>
      <c r="V14" s="10"/>
      <c r="W14" s="10"/>
      <c r="X14" s="10"/>
    </row>
    <row r="15" spans="1:24" s="11" customFormat="1" ht="12" hidden="1" thickBot="1" x14ac:dyDescent="0.25">
      <c r="A15" s="18" t="e">
        <f>IF(ROW()&lt;=B$3,INDEX([1]FP!F$1:F$65536,B$2+ROW()-1)&amp;" - "&amp;INDEX([1]FP!C$1:C$65536,B$2+ROW()-1),"")</f>
        <v>#VALUE!</v>
      </c>
      <c r="B15" s="23"/>
      <c r="C15" s="20" t="e">
        <f>IF(ROW()&lt;=B$3,INDEX([1]FP!E$1:E$65536,B$2+ROW()-1),"")</f>
        <v>#VALUE!</v>
      </c>
      <c r="D15" s="4" t="e">
        <f>IF(ROW()&lt;=B$3,INDEX([1]FP!F$1:F$65536,B$2+ROW()-1),"")</f>
        <v>#VALUE!</v>
      </c>
      <c r="E15" s="4" t="e">
        <f>IF(ROW()&lt;=B$3,INDEX([1]FP!G$1:G$65536,B$2+ROW()-1),"")</f>
        <v>#VALUE!</v>
      </c>
      <c r="F15" s="4"/>
      <c r="G15" s="5" t="e">
        <f>IF(ROW()&lt;=B$3,INDEX([1]FP!C$1:C$65536,B$2+ROW()-1),"")</f>
        <v>#VALUE!</v>
      </c>
      <c r="H15" s="6" t="e">
        <f>IF(ROW()&lt;=B$3,SUMIF(A$107:A$9912,A15,H$107:H$9912),"")</f>
        <v>#VALUE!</v>
      </c>
      <c r="I15" s="7" t="e">
        <f>IF(ROW()&lt;=B$3,SUMIFS(H$103:H$49912,A$103:A$49912,J15,I$103:I$49912,K15),"")</f>
        <v>#VALUE!</v>
      </c>
      <c r="J15" s="8" t="e">
        <f t="shared" si="0"/>
        <v>#VALUE!</v>
      </c>
      <c r="K15" s="9">
        <v>99</v>
      </c>
      <c r="L15" s="16" t="e">
        <f>$A14</f>
        <v>#VALUE!</v>
      </c>
      <c r="M15" s="17">
        <v>99</v>
      </c>
      <c r="P15" s="10"/>
      <c r="Q15" s="10"/>
      <c r="R15" s="10"/>
      <c r="S15" s="10"/>
      <c r="T15" s="10"/>
      <c r="U15" s="10"/>
      <c r="V15" s="10"/>
      <c r="W15" s="10"/>
      <c r="X15" s="10"/>
    </row>
    <row r="16" spans="1:24" s="11" customFormat="1" ht="12" hidden="1" thickBot="1" x14ac:dyDescent="0.25">
      <c r="A16" s="18" t="e">
        <f>IF(ROW()&lt;=B$3,INDEX([1]FP!F$1:F$65536,B$2+ROW()-1)&amp;" - "&amp;INDEX([1]FP!C$1:C$65536,B$2+ROW()-1),"")</f>
        <v>#VALUE!</v>
      </c>
      <c r="B16" s="23"/>
      <c r="C16" s="20" t="e">
        <f>IF(ROW()&lt;=B$3,INDEX([1]FP!E$1:E$65536,B$2+ROW()-1),"")</f>
        <v>#VALUE!</v>
      </c>
      <c r="D16" s="4" t="e">
        <f>IF(ROW()&lt;=B$3,INDEX([1]FP!F$1:F$65536,B$2+ROW()-1),"")</f>
        <v>#VALUE!</v>
      </c>
      <c r="E16" s="4" t="e">
        <f>IF(ROW()&lt;=B$3,INDEX([1]FP!G$1:G$65536,B$2+ROW()-1),"")</f>
        <v>#VALUE!</v>
      </c>
      <c r="F16" s="4"/>
      <c r="G16" s="5" t="e">
        <f>IF(ROW()&lt;=B$3,INDEX([1]FP!C$1:C$65536,B$2+ROW()-1),"")</f>
        <v>#VALUE!</v>
      </c>
      <c r="H16" s="6" t="e">
        <f>IF(ROW()&lt;=B$3,SUMIF(A$107:A$9912,A16,H$107:H$9912),"")</f>
        <v>#VALUE!</v>
      </c>
      <c r="I16" s="7" t="e">
        <f>IF(ROW()&lt;=B$3,SUMIFS(H$103:H$49912,A$103:A$49912,J16,I$103:I$49912,K16),"")</f>
        <v>#VALUE!</v>
      </c>
      <c r="J16" s="8" t="e">
        <f t="shared" si="0"/>
        <v>#VALUE!</v>
      </c>
      <c r="K16" s="9">
        <v>99</v>
      </c>
      <c r="L16" s="21" t="s">
        <v>0</v>
      </c>
      <c r="M16" s="22" t="s">
        <v>1</v>
      </c>
      <c r="N16" s="10"/>
      <c r="O16" s="10"/>
      <c r="P16" s="10"/>
      <c r="Q16" s="10"/>
      <c r="R16" s="10"/>
      <c r="S16" s="10"/>
      <c r="T16" s="10"/>
      <c r="U16" s="10"/>
      <c r="V16" s="10"/>
      <c r="W16" s="10"/>
      <c r="X16" s="10"/>
    </row>
    <row r="17" spans="1:24" s="11" customFormat="1" ht="12" hidden="1" thickBot="1" x14ac:dyDescent="0.25">
      <c r="A17" s="18" t="e">
        <f>IF(ROW()&lt;=B$3,INDEX([1]FP!F$1:F$65536,B$2+ROW()-1)&amp;" - "&amp;INDEX([1]FP!C$1:C$65536,B$2+ROW()-1),"")</f>
        <v>#VALUE!</v>
      </c>
      <c r="B17" s="23"/>
      <c r="C17" s="20" t="e">
        <f>IF(ROW()&lt;=B$3,INDEX([1]FP!E$1:E$65536,B$2+ROW()-1),"")</f>
        <v>#VALUE!</v>
      </c>
      <c r="D17" s="4" t="e">
        <f>IF(ROW()&lt;=B$3,INDEX([1]FP!F$1:F$65536,B$2+ROW()-1),"")</f>
        <v>#VALUE!</v>
      </c>
      <c r="E17" s="4" t="e">
        <f>IF(ROW()&lt;=B$3,INDEX([1]FP!G$1:G$65536,B$2+ROW()-1),"")</f>
        <v>#VALUE!</v>
      </c>
      <c r="F17" s="4"/>
      <c r="G17" s="5" t="e">
        <f>IF(ROW()&lt;=B$3,INDEX([1]FP!C$1:C$65536,B$2+ROW()-1),"")</f>
        <v>#VALUE!</v>
      </c>
      <c r="H17" s="6" t="e">
        <f>IF(ROW()&lt;=B$3,SUMIF(A$107:A$9912,A17,H$107:H$9912),"")</f>
        <v>#VALUE!</v>
      </c>
      <c r="I17" s="7" t="e">
        <f>IF(ROW()&lt;=B$3,SUMIFS(H$103:H$49912,A$103:A$49912,J17,I$103:I$49912,K17),"")</f>
        <v>#VALUE!</v>
      </c>
      <c r="J17" s="8" t="e">
        <f t="shared" si="0"/>
        <v>#VALUE!</v>
      </c>
      <c r="K17" s="9">
        <v>99</v>
      </c>
      <c r="L17" s="24" t="e">
        <f>$A16</f>
        <v>#VALUE!</v>
      </c>
      <c r="M17" s="25">
        <v>99</v>
      </c>
      <c r="N17" s="10"/>
      <c r="O17" s="10"/>
      <c r="P17" s="10"/>
      <c r="Q17" s="10"/>
      <c r="R17" s="10"/>
      <c r="S17" s="10"/>
      <c r="T17" s="10"/>
      <c r="U17" s="10"/>
      <c r="V17" s="10"/>
      <c r="W17" s="10"/>
      <c r="X17" s="10"/>
    </row>
    <row r="18" spans="1:24" s="11" customFormat="1" ht="12" hidden="1" thickBot="1" x14ac:dyDescent="0.25">
      <c r="A18" s="18" t="e">
        <f>IF(ROW()&lt;=B$3,INDEX([1]FP!F$1:F$65536,B$2+ROW()-1)&amp;" - "&amp;INDEX([1]FP!C$1:C$65536,B$2+ROW()-1),"")</f>
        <v>#VALUE!</v>
      </c>
      <c r="B18" s="23"/>
      <c r="C18" s="20" t="e">
        <f>IF(ROW()&lt;=B$3,INDEX([1]FP!E$1:E$65536,B$2+ROW()-1),"")</f>
        <v>#VALUE!</v>
      </c>
      <c r="D18" s="4" t="e">
        <f>IF(ROW()&lt;=B$3,INDEX([1]FP!F$1:F$65536,B$2+ROW()-1),"")</f>
        <v>#VALUE!</v>
      </c>
      <c r="E18" s="4" t="e">
        <f>IF(ROW()&lt;=B$3,INDEX([1]FP!G$1:G$65536,B$2+ROW()-1),"")</f>
        <v>#VALUE!</v>
      </c>
      <c r="F18" s="4"/>
      <c r="G18" s="5" t="e">
        <f>IF(ROW()&lt;=B$3,INDEX([1]FP!C$1:C$65536,B$2+ROW()-1),"")</f>
        <v>#VALUE!</v>
      </c>
      <c r="H18" s="6" t="e">
        <f>IF(ROW()&lt;=B$3,SUMIF(A$107:A$9912,A18,H$107:H$9912),"")</f>
        <v>#VALUE!</v>
      </c>
      <c r="I18" s="7" t="e">
        <f>IF(ROW()&lt;=B$3,SUMIFS(H$103:H$49912,A$103:A$49912,J18,I$103:I$49912,K18),"")</f>
        <v>#VALUE!</v>
      </c>
      <c r="J18" s="8" t="e">
        <f t="shared" si="0"/>
        <v>#VALUE!</v>
      </c>
      <c r="K18" s="9">
        <v>99</v>
      </c>
      <c r="L18" s="13" t="s">
        <v>0</v>
      </c>
      <c r="M18" s="14" t="s">
        <v>1</v>
      </c>
      <c r="P18" s="10"/>
      <c r="Q18" s="10"/>
      <c r="R18" s="10"/>
      <c r="S18" s="10"/>
      <c r="T18" s="10"/>
      <c r="U18" s="10"/>
      <c r="V18" s="10"/>
      <c r="W18" s="10"/>
      <c r="X18" s="10"/>
    </row>
    <row r="19" spans="1:24" s="11" customFormat="1" ht="12" hidden="1" thickBot="1" x14ac:dyDescent="0.25">
      <c r="A19" s="18" t="e">
        <f>IF(ROW()&lt;=B$3,INDEX([1]FP!F$1:F$65536,B$2+ROW()-1)&amp;" - "&amp;INDEX([1]FP!C$1:C$65536,B$2+ROW()-1),"")</f>
        <v>#VALUE!</v>
      </c>
      <c r="B19" s="23"/>
      <c r="C19" s="20" t="e">
        <f>IF(ROW()&lt;=B$3,INDEX([1]FP!E$1:E$65536,B$2+ROW()-1),"")</f>
        <v>#VALUE!</v>
      </c>
      <c r="D19" s="4" t="e">
        <f>IF(ROW()&lt;=B$3,INDEX([1]FP!F$1:F$65536,B$2+ROW()-1),"")</f>
        <v>#VALUE!</v>
      </c>
      <c r="E19" s="4" t="e">
        <f>IF(ROW()&lt;=B$3,INDEX([1]FP!G$1:G$65536,B$2+ROW()-1),"")</f>
        <v>#VALUE!</v>
      </c>
      <c r="F19" s="4"/>
      <c r="G19" s="5" t="e">
        <f>IF(ROW()&lt;=B$3,INDEX([1]FP!C$1:C$65536,B$2+ROW()-1),"")</f>
        <v>#VALUE!</v>
      </c>
      <c r="H19" s="6" t="e">
        <f>IF(ROW()&lt;=B$3,SUMIF(A$107:A$9912,A19,H$107:H$9912),"")</f>
        <v>#VALUE!</v>
      </c>
      <c r="I19" s="7" t="e">
        <f>IF(ROW()&lt;=B$3,SUMIFS(H$103:H$49912,A$103:A$49912,J19,I$103:I$49912,K19),"")</f>
        <v>#VALUE!</v>
      </c>
      <c r="J19" s="8" t="e">
        <f t="shared" si="0"/>
        <v>#VALUE!</v>
      </c>
      <c r="K19" s="9">
        <v>99</v>
      </c>
      <c r="L19" s="28" t="e">
        <f>$A18</f>
        <v>#VALUE!</v>
      </c>
      <c r="M19" s="29">
        <v>99</v>
      </c>
      <c r="R19" s="10"/>
      <c r="S19" s="10"/>
      <c r="T19" s="10"/>
      <c r="U19" s="10"/>
      <c r="V19" s="10"/>
      <c r="W19" s="10"/>
      <c r="X19" s="10"/>
    </row>
    <row r="20" spans="1:24" s="11" customFormat="1" ht="12" hidden="1" thickBot="1" x14ac:dyDescent="0.25">
      <c r="A20" s="18" t="e">
        <f>IF(ROW()&lt;=B$3,INDEX([1]FP!F$1:F$65536,B$2+ROW()-1)&amp;" - "&amp;INDEX([1]FP!C$1:C$65536,B$2+ROW()-1),"")</f>
        <v>#VALUE!</v>
      </c>
      <c r="B20" s="23"/>
      <c r="C20" s="20" t="e">
        <f>IF(ROW()&lt;=B$3,INDEX([1]FP!E$1:E$65536,B$2+ROW()-1),"")</f>
        <v>#VALUE!</v>
      </c>
      <c r="D20" s="4" t="e">
        <f>IF(ROW()&lt;=B$3,INDEX([1]FP!F$1:F$65536,B$2+ROW()-1),"")</f>
        <v>#VALUE!</v>
      </c>
      <c r="E20" s="4" t="e">
        <f>IF(ROW()&lt;=B$3,INDEX([1]FP!G$1:G$65536,B$2+ROW()-1),"")</f>
        <v>#VALUE!</v>
      </c>
      <c r="F20" s="4"/>
      <c r="G20" s="5" t="e">
        <f>IF(ROW()&lt;=B$3,INDEX([1]FP!C$1:C$65536,B$2+ROW()-1),"")</f>
        <v>#VALUE!</v>
      </c>
      <c r="H20" s="6" t="e">
        <f>IF(ROW()&lt;=B$3,SUMIF(A$107:A$9912,A20,H$107:H$9912),"")</f>
        <v>#VALUE!</v>
      </c>
      <c r="I20" s="7" t="e">
        <f>IF(ROW()&lt;=B$3,SUMIFS(H$103:H$49912,A$103:A$49912,J20,I$103:I$49912,K20),"")</f>
        <v>#VALUE!</v>
      </c>
      <c r="J20" s="8" t="e">
        <f t="shared" si="0"/>
        <v>#VALUE!</v>
      </c>
      <c r="K20" s="9">
        <v>99</v>
      </c>
      <c r="L20" s="21" t="s">
        <v>0</v>
      </c>
      <c r="M20" s="22" t="s">
        <v>1</v>
      </c>
      <c r="N20" s="10"/>
      <c r="O20" s="10"/>
      <c r="T20" s="10"/>
      <c r="U20" s="10"/>
      <c r="V20" s="10"/>
      <c r="W20" s="10"/>
      <c r="X20" s="10"/>
    </row>
    <row r="21" spans="1:24" s="11" customFormat="1" ht="12" hidden="1" thickBot="1" x14ac:dyDescent="0.25">
      <c r="A21" s="18" t="e">
        <f>IF(ROW()&lt;=B$3,INDEX([1]FP!F$1:F$65536,B$2+ROW()-1)&amp;" - "&amp;INDEX([1]FP!C$1:C$65536,B$2+ROW()-1),"")</f>
        <v>#VALUE!</v>
      </c>
      <c r="B21" s="23"/>
      <c r="C21" s="20" t="e">
        <f>IF(ROW()&lt;=B$3,INDEX([1]FP!E$1:E$65536,B$2+ROW()-1),"")</f>
        <v>#VALUE!</v>
      </c>
      <c r="D21" s="4" t="e">
        <f>IF(ROW()&lt;=B$3,INDEX([1]FP!F$1:F$65536,B$2+ROW()-1),"")</f>
        <v>#VALUE!</v>
      </c>
      <c r="E21" s="4" t="e">
        <f>IF(ROW()&lt;=B$3,INDEX([1]FP!G$1:G$65536,B$2+ROW()-1),"")</f>
        <v>#VALUE!</v>
      </c>
      <c r="F21" s="4"/>
      <c r="G21" s="5" t="e">
        <f>IF(ROW()&lt;=B$3,INDEX([1]FP!C$1:C$65536,B$2+ROW()-1),"")</f>
        <v>#VALUE!</v>
      </c>
      <c r="H21" s="6" t="e">
        <f>IF(ROW()&lt;=B$3,SUMIF(A$107:A$9912,A21,H$107:H$9912),"")</f>
        <v>#VALUE!</v>
      </c>
      <c r="I21" s="7" t="e">
        <f>IF(ROW()&lt;=B$3,SUMIFS(H$103:H$49912,A$103:A$49912,J21,I$103:I$49912,K21),"")</f>
        <v>#VALUE!</v>
      </c>
      <c r="J21" s="8" t="e">
        <f t="shared" si="0"/>
        <v>#VALUE!</v>
      </c>
      <c r="K21" s="9">
        <v>99</v>
      </c>
      <c r="L21" s="24" t="e">
        <f>$A20</f>
        <v>#VALUE!</v>
      </c>
      <c r="M21" s="25">
        <v>99</v>
      </c>
      <c r="N21" s="10"/>
      <c r="O21" s="10"/>
      <c r="P21" s="10"/>
      <c r="Q21" s="10"/>
      <c r="V21" s="10"/>
      <c r="W21" s="10"/>
      <c r="X21" s="10"/>
    </row>
    <row r="22" spans="1:24" s="11" customFormat="1" ht="12" hidden="1" thickBot="1" x14ac:dyDescent="0.25">
      <c r="A22" s="18" t="e">
        <f>IF(ROW()&lt;=B$3,INDEX([1]FP!F$1:F$65536,B$2+ROW()-1)&amp;" - "&amp;INDEX([1]FP!C$1:C$65536,B$2+ROW()-1),"")</f>
        <v>#VALUE!</v>
      </c>
      <c r="B22" s="23"/>
      <c r="C22" s="20" t="e">
        <f>IF(ROW()&lt;=B$3,INDEX([1]FP!E$1:E$65536,B$2+ROW()-1),"")</f>
        <v>#VALUE!</v>
      </c>
      <c r="D22" s="4" t="e">
        <f>IF(ROW()&lt;=B$3,INDEX([1]FP!F$1:F$65536,B$2+ROW()-1),"")</f>
        <v>#VALUE!</v>
      </c>
      <c r="E22" s="4" t="e">
        <f>IF(ROW()&lt;=B$3,INDEX([1]FP!G$1:G$65536,B$2+ROW()-1),"")</f>
        <v>#VALUE!</v>
      </c>
      <c r="F22" s="4"/>
      <c r="G22" s="5" t="e">
        <f>IF(ROW()&lt;=B$3,INDEX([1]FP!C$1:C$65536,B$2+ROW()-1),"")</f>
        <v>#VALUE!</v>
      </c>
      <c r="H22" s="6" t="e">
        <f>IF(ROW()&lt;=B$3,SUMIF(A$107:A$9912,A22,H$107:H$9912),"")</f>
        <v>#VALUE!</v>
      </c>
      <c r="I22" s="7" t="e">
        <f>IF(ROW()&lt;=B$3,SUMIFS(H$103:H$49912,A$103:A$49912,J22,I$103:I$49912,K22),"")</f>
        <v>#VALUE!</v>
      </c>
      <c r="J22" s="8" t="e">
        <f t="shared" si="0"/>
        <v>#VALUE!</v>
      </c>
      <c r="K22" s="9">
        <v>99</v>
      </c>
      <c r="L22" s="30" t="s">
        <v>0</v>
      </c>
      <c r="M22" s="31" t="s">
        <v>1</v>
      </c>
      <c r="N22" s="10"/>
      <c r="O22" s="10"/>
      <c r="P22" s="10"/>
      <c r="Q22" s="10"/>
      <c r="R22" s="10"/>
      <c r="S22" s="10"/>
      <c r="X22" s="10"/>
    </row>
    <row r="23" spans="1:24" s="11" customFormat="1" ht="12" hidden="1" thickBot="1" x14ac:dyDescent="0.25">
      <c r="A23" s="18" t="e">
        <f>IF(ROW()&lt;=B$3,INDEX([1]FP!F$1:F$65536,B$2+ROW()-1)&amp;" - "&amp;INDEX([1]FP!C$1:C$65536,B$2+ROW()-1),"")</f>
        <v>#VALUE!</v>
      </c>
      <c r="B23" s="23"/>
      <c r="C23" s="20" t="e">
        <f>IF(ROW()&lt;=B$3,INDEX([1]FP!E$1:E$65536,B$2+ROW()-1),"")</f>
        <v>#VALUE!</v>
      </c>
      <c r="D23" s="4" t="e">
        <f>IF(ROW()&lt;=B$3,INDEX([1]FP!F$1:F$65536,B$2+ROW()-1),"")</f>
        <v>#VALUE!</v>
      </c>
      <c r="E23" s="4" t="e">
        <f>IF(ROW()&lt;=B$3,INDEX([1]FP!G$1:G$65536,B$2+ROW()-1),"")</f>
        <v>#VALUE!</v>
      </c>
      <c r="F23" s="4"/>
      <c r="G23" s="5" t="e">
        <f>IF(ROW()&lt;=B$3,INDEX([1]FP!C$1:C$65536,B$2+ROW()-1),"")</f>
        <v>#VALUE!</v>
      </c>
      <c r="H23" s="6" t="e">
        <f>IF(ROW()&lt;=B$3,SUMIF(A$107:A$9912,A23,H$107:H$9912),"")</f>
        <v>#VALUE!</v>
      </c>
      <c r="I23" s="7" t="e">
        <f>IF(ROW()&lt;=B$3,SUMIFS(H$103:H$49912,A$103:A$49912,J23,I$103:I$49912,K23),"")</f>
        <v>#VALUE!</v>
      </c>
      <c r="J23" s="8" t="e">
        <f t="shared" si="0"/>
        <v>#VALUE!</v>
      </c>
      <c r="K23" s="9">
        <v>99</v>
      </c>
      <c r="L23" s="32" t="e">
        <f>$A22</f>
        <v>#VALUE!</v>
      </c>
      <c r="M23" s="32">
        <v>99</v>
      </c>
      <c r="N23" s="10"/>
      <c r="O23" s="10"/>
      <c r="P23" s="10"/>
      <c r="Q23" s="10"/>
      <c r="R23" s="10"/>
      <c r="S23" s="10"/>
      <c r="X23" s="10"/>
    </row>
    <row r="24" spans="1:24" s="11" customFormat="1" ht="12" hidden="1" thickBot="1" x14ac:dyDescent="0.25">
      <c r="A24" s="18" t="e">
        <f>IF(ROW()&lt;=B$3,INDEX([1]FP!F$1:F$65536,B$2+ROW()-1)&amp;" - "&amp;INDEX([1]FP!C$1:C$65536,B$2+ROW()-1),"")</f>
        <v>#VALUE!</v>
      </c>
      <c r="B24" s="23"/>
      <c r="C24" s="20" t="e">
        <f>IF(ROW()&lt;=B$3,INDEX([1]FP!E$1:E$65536,B$2+ROW()-1),"")</f>
        <v>#VALUE!</v>
      </c>
      <c r="D24" s="4" t="e">
        <f>IF(ROW()&lt;=B$3,INDEX([1]FP!F$1:F$65536,B$2+ROW()-1),"")</f>
        <v>#VALUE!</v>
      </c>
      <c r="E24" s="4" t="e">
        <f>IF(ROW()&lt;=B$3,INDEX([1]FP!G$1:G$65536,B$2+ROW()-1),"")</f>
        <v>#VALUE!</v>
      </c>
      <c r="F24" s="4"/>
      <c r="G24" s="5" t="e">
        <f>IF(ROW()&lt;=B$3,INDEX([1]FP!C$1:C$65536,B$2+ROW()-1),"")</f>
        <v>#VALUE!</v>
      </c>
      <c r="H24" s="6" t="e">
        <f>IF(ROW()&lt;=B$3,SUMIF(A$107:A$9912,A24,H$107:H$9912),"")</f>
        <v>#VALUE!</v>
      </c>
      <c r="I24" s="7" t="e">
        <f>IF(ROW()&lt;=B$3,SUMIFS(H$103:H$49912,A$103:A$49912,J24,I$103:I$49912,K24),"")</f>
        <v>#VALUE!</v>
      </c>
      <c r="J24" s="8" t="e">
        <f t="shared" si="0"/>
        <v>#VALUE!</v>
      </c>
      <c r="K24" s="9">
        <v>99</v>
      </c>
      <c r="L24" s="21" t="s">
        <v>0</v>
      </c>
      <c r="M24" s="22" t="s">
        <v>1</v>
      </c>
      <c r="N24" s="10"/>
      <c r="O24" s="10"/>
      <c r="P24" s="10"/>
      <c r="Q24" s="10"/>
      <c r="V24" s="10"/>
      <c r="W24" s="10"/>
      <c r="X24" s="10"/>
    </row>
    <row r="25" spans="1:24" s="11" customFormat="1" ht="12" hidden="1" thickBot="1" x14ac:dyDescent="0.25">
      <c r="A25" s="18" t="e">
        <f>IF(ROW()&lt;=B$3,INDEX([1]FP!F$1:F$65536,B$2+ROW()-1)&amp;" - "&amp;INDEX([1]FP!C$1:C$65536,B$2+ROW()-1),"")</f>
        <v>#VALUE!</v>
      </c>
      <c r="B25" s="23"/>
      <c r="C25" s="20" t="e">
        <f>IF(ROW()&lt;=B$3,INDEX([1]FP!E$1:E$65536,B$2+ROW()-1),"")</f>
        <v>#VALUE!</v>
      </c>
      <c r="D25" s="4" t="e">
        <f>IF(ROW()&lt;=B$3,INDEX([1]FP!F$1:F$65536,B$2+ROW()-1),"")</f>
        <v>#VALUE!</v>
      </c>
      <c r="E25" s="4" t="e">
        <f>IF(ROW()&lt;=B$3,INDEX([1]FP!G$1:G$65536,B$2+ROW()-1),"")</f>
        <v>#VALUE!</v>
      </c>
      <c r="F25" s="4"/>
      <c r="G25" s="5" t="e">
        <f>IF(ROW()&lt;=B$3,INDEX([1]FP!C$1:C$65536,B$2+ROW()-1),"")</f>
        <v>#VALUE!</v>
      </c>
      <c r="H25" s="6" t="e">
        <f>IF(ROW()&lt;=B$3,SUMIF(A$107:A$9912,A25,H$107:H$9912),"")</f>
        <v>#VALUE!</v>
      </c>
      <c r="I25" s="7" t="e">
        <f>IF(ROW()&lt;=B$3,SUMIFS(H$103:H$49912,A$103:A$49912,J25,I$103:I$49912,K25),"")</f>
        <v>#VALUE!</v>
      </c>
      <c r="J25" s="8" t="e">
        <f t="shared" si="0"/>
        <v>#VALUE!</v>
      </c>
      <c r="K25" s="9">
        <v>99</v>
      </c>
      <c r="L25" s="24" t="e">
        <f>$A24</f>
        <v>#VALUE!</v>
      </c>
      <c r="M25" s="25">
        <v>99</v>
      </c>
      <c r="N25" s="10"/>
      <c r="O25" s="10"/>
      <c r="T25" s="10"/>
      <c r="U25" s="10"/>
      <c r="V25" s="10"/>
      <c r="W25" s="10"/>
      <c r="X25" s="10"/>
    </row>
    <row r="26" spans="1:24" s="11" customFormat="1" ht="12" hidden="1" thickBot="1" x14ac:dyDescent="0.25">
      <c r="A26" s="18" t="e">
        <f>IF(ROW()&lt;=B$3,INDEX([1]FP!F$1:F$65536,B$2+ROW()-1)&amp;" - "&amp;INDEX([1]FP!C$1:C$65536,B$2+ROW()-1),"")</f>
        <v>#VALUE!</v>
      </c>
      <c r="B26" s="23"/>
      <c r="C26" s="20" t="e">
        <f>IF(ROW()&lt;=B$3,INDEX([1]FP!E$1:E$65536,B$2+ROW()-1),"")</f>
        <v>#VALUE!</v>
      </c>
      <c r="D26" s="4" t="e">
        <f>IF(ROW()&lt;=B$3,INDEX([1]FP!F$1:F$65536,B$2+ROW()-1),"")</f>
        <v>#VALUE!</v>
      </c>
      <c r="E26" s="4" t="e">
        <f>IF(ROW()&lt;=B$3,INDEX([1]FP!G$1:G$65536,B$2+ROW()-1),"")</f>
        <v>#VALUE!</v>
      </c>
      <c r="F26" s="4"/>
      <c r="G26" s="5" t="e">
        <f>IF(ROW()&lt;=B$3,INDEX([1]FP!C$1:C$65536,B$2+ROW()-1),"")</f>
        <v>#VALUE!</v>
      </c>
      <c r="H26" s="6" t="e">
        <f>IF(ROW()&lt;=B$3,SUMIF(A$107:A$9912,A26,H$107:H$9912),"")</f>
        <v>#VALUE!</v>
      </c>
      <c r="I26" s="7" t="e">
        <f>IF(ROW()&lt;=B$3,SUMIFS(H$103:H$49912,A$103:A$49912,J26,I$103:I$49912,K26),"")</f>
        <v>#VALUE!</v>
      </c>
      <c r="J26" s="8" t="e">
        <f t="shared" si="0"/>
        <v>#VALUE!</v>
      </c>
      <c r="K26" s="9">
        <v>99</v>
      </c>
      <c r="L26" s="30" t="s">
        <v>0</v>
      </c>
      <c r="M26" s="31" t="s">
        <v>1</v>
      </c>
      <c r="R26" s="10"/>
      <c r="S26" s="10"/>
      <c r="T26" s="10"/>
      <c r="U26" s="10"/>
      <c r="V26" s="10"/>
      <c r="W26" s="10"/>
      <c r="X26" s="10"/>
    </row>
    <row r="27" spans="1:24" s="11" customFormat="1" ht="12" hidden="1" thickBot="1" x14ac:dyDescent="0.25">
      <c r="A27" s="18" t="e">
        <f>IF(ROW()&lt;=B$3,INDEX([1]FP!F$1:F$65536,B$2+ROW()-1)&amp;" - "&amp;INDEX([1]FP!C$1:C$65536,B$2+ROW()-1),"")</f>
        <v>#VALUE!</v>
      </c>
      <c r="B27" s="23"/>
      <c r="C27" s="20" t="e">
        <f>IF(ROW()&lt;=B$3,INDEX([1]FP!E$1:E$65536,B$2+ROW()-1),"")</f>
        <v>#VALUE!</v>
      </c>
      <c r="D27" s="4" t="e">
        <f>IF(ROW()&lt;=B$3,INDEX([1]FP!F$1:F$65536,B$2+ROW()-1),"")</f>
        <v>#VALUE!</v>
      </c>
      <c r="E27" s="4" t="e">
        <f>IF(ROW()&lt;=B$3,INDEX([1]FP!G$1:G$65536,B$2+ROW()-1),"")</f>
        <v>#VALUE!</v>
      </c>
      <c r="F27" s="4"/>
      <c r="G27" s="5" t="e">
        <f>IF(ROW()&lt;=B$3,INDEX([1]FP!C$1:C$65536,B$2+ROW()-1),"")</f>
        <v>#VALUE!</v>
      </c>
      <c r="H27" s="6" t="e">
        <f>IF(ROW()&lt;=B$3,SUMIF(A$107:A$9912,A27,H$107:H$9912),"")</f>
        <v>#VALUE!</v>
      </c>
      <c r="I27" s="7" t="e">
        <f>IF(ROW()&lt;=B$3,SUMIFS(H$103:H$49912,A$103:A$49912,J27,I$103:I$49912,K27),"")</f>
        <v>#VALUE!</v>
      </c>
      <c r="J27" s="8" t="e">
        <f t="shared" si="0"/>
        <v>#VALUE!</v>
      </c>
      <c r="K27" s="9">
        <v>99</v>
      </c>
      <c r="L27" s="32" t="e">
        <f>$A26</f>
        <v>#VALUE!</v>
      </c>
      <c r="M27" s="32">
        <v>99</v>
      </c>
      <c r="P27" s="10"/>
      <c r="Q27" s="10"/>
      <c r="R27" s="10"/>
      <c r="S27" s="10"/>
      <c r="T27" s="10"/>
      <c r="U27" s="10"/>
      <c r="V27" s="10"/>
      <c r="W27" s="10"/>
      <c r="X27" s="10"/>
    </row>
    <row r="28" spans="1:24" s="11" customFormat="1" ht="12" hidden="1" thickBot="1" x14ac:dyDescent="0.25">
      <c r="A28" s="18" t="e">
        <f>IF(ROW()&lt;=B$3,INDEX([1]FP!F$1:F$65536,B$2+ROW()-1)&amp;" - "&amp;INDEX([1]FP!C$1:C$65536,B$2+ROW()-1),"")</f>
        <v>#VALUE!</v>
      </c>
      <c r="B28" s="23"/>
      <c r="C28" s="20" t="e">
        <f>IF(ROW()&lt;=B$3,INDEX([1]FP!E$1:E$65536,B$2+ROW()-1),"")</f>
        <v>#VALUE!</v>
      </c>
      <c r="D28" s="4" t="e">
        <f>IF(ROW()&lt;=B$3,INDEX([1]FP!F$1:F$65536,B$2+ROW()-1),"")</f>
        <v>#VALUE!</v>
      </c>
      <c r="E28" s="4" t="e">
        <f>IF(ROW()&lt;=B$3,INDEX([1]FP!G$1:G$65536,B$2+ROW()-1),"")</f>
        <v>#VALUE!</v>
      </c>
      <c r="F28" s="4"/>
      <c r="G28" s="5" t="e">
        <f>IF(ROW()&lt;=B$3,INDEX([1]FP!C$1:C$65536,B$2+ROW()-1),"")</f>
        <v>#VALUE!</v>
      </c>
      <c r="H28" s="6" t="e">
        <f>IF(ROW()&lt;=B$3,SUMIF(A$107:A$9912,A28,H$107:H$9912),"")</f>
        <v>#VALUE!</v>
      </c>
      <c r="I28" s="7" t="e">
        <f>IF(ROW()&lt;=B$3,SUMIFS(H$103:H$49912,A$103:A$49912,J28,I$103:I$49912,K28),"")</f>
        <v>#VALUE!</v>
      </c>
      <c r="J28" s="8" t="e">
        <f t="shared" si="0"/>
        <v>#VALUE!</v>
      </c>
      <c r="K28" s="9">
        <v>99</v>
      </c>
      <c r="L28" s="21" t="s">
        <v>0</v>
      </c>
      <c r="M28" s="22" t="s">
        <v>1</v>
      </c>
      <c r="N28" s="10"/>
      <c r="O28" s="10"/>
      <c r="P28" s="10"/>
      <c r="Q28" s="10"/>
      <c r="R28" s="10"/>
      <c r="S28" s="10"/>
      <c r="T28" s="10"/>
      <c r="U28" s="10"/>
      <c r="V28" s="10"/>
      <c r="W28" s="10"/>
      <c r="X28" s="10"/>
    </row>
    <row r="29" spans="1:24" s="11" customFormat="1" ht="12" hidden="1" thickBot="1" x14ac:dyDescent="0.25">
      <c r="A29" s="18" t="e">
        <f>IF(ROW()&lt;=B$3,INDEX([1]FP!F$1:F$65536,B$2+ROW()-1)&amp;" - "&amp;INDEX([1]FP!C$1:C$65536,B$2+ROW()-1),"")</f>
        <v>#VALUE!</v>
      </c>
      <c r="B29" s="23"/>
      <c r="C29" s="20" t="e">
        <f>IF(ROW()&lt;=B$3,INDEX([1]FP!E$1:E$65536,B$2+ROW()-1),"")</f>
        <v>#VALUE!</v>
      </c>
      <c r="D29" s="4" t="e">
        <f>IF(ROW()&lt;=B$3,INDEX([1]FP!F$1:F$65536,B$2+ROW()-1),"")</f>
        <v>#VALUE!</v>
      </c>
      <c r="E29" s="4" t="e">
        <f>IF(ROW()&lt;=B$3,INDEX([1]FP!G$1:G$65536,B$2+ROW()-1),"")</f>
        <v>#VALUE!</v>
      </c>
      <c r="F29" s="4"/>
      <c r="G29" s="5" t="e">
        <f>IF(ROW()&lt;=B$3,INDEX([1]FP!C$1:C$65536,B$2+ROW()-1),"")</f>
        <v>#VALUE!</v>
      </c>
      <c r="H29" s="6" t="e">
        <f>IF(ROW()&lt;=B$3,SUMIF(A$107:A$9912,A29,H$107:H$9912),"")</f>
        <v>#VALUE!</v>
      </c>
      <c r="I29" s="7" t="e">
        <f>IF(ROW()&lt;=B$3,SUMIFS(H$103:H$49912,A$103:A$49912,J29,I$103:I$49912,K29),"")</f>
        <v>#VALUE!</v>
      </c>
      <c r="J29" s="8" t="e">
        <f t="shared" si="0"/>
        <v>#VALUE!</v>
      </c>
      <c r="K29" s="9">
        <v>99</v>
      </c>
      <c r="L29" s="24" t="e">
        <f>$A28</f>
        <v>#VALUE!</v>
      </c>
      <c r="M29" s="25">
        <v>99</v>
      </c>
      <c r="N29" s="10"/>
      <c r="O29" s="10"/>
      <c r="P29" s="10"/>
      <c r="Q29" s="10"/>
      <c r="R29" s="10"/>
      <c r="S29" s="10"/>
      <c r="T29" s="10"/>
      <c r="U29" s="10"/>
      <c r="V29" s="10"/>
      <c r="W29" s="10"/>
      <c r="X29" s="10"/>
    </row>
    <row r="30" spans="1:24" s="11" customFormat="1" ht="12" hidden="1" thickBot="1" x14ac:dyDescent="0.25">
      <c r="A30" s="18" t="e">
        <f>IF(ROW()&lt;=B$3,INDEX([1]FP!F$1:F$65536,B$2+ROW()-1)&amp;" - "&amp;INDEX([1]FP!C$1:C$65536,B$2+ROW()-1),"")</f>
        <v>#VALUE!</v>
      </c>
      <c r="B30" s="23"/>
      <c r="C30" s="20" t="e">
        <f>IF(ROW()&lt;=B$3,INDEX([1]FP!E$1:E$65536,B$2+ROW()-1),"")</f>
        <v>#VALUE!</v>
      </c>
      <c r="D30" s="4" t="e">
        <f>IF(ROW()&lt;=B$3,INDEX([1]FP!F$1:F$65536,B$2+ROW()-1),"")</f>
        <v>#VALUE!</v>
      </c>
      <c r="E30" s="4" t="e">
        <f>IF(ROW()&lt;=B$3,INDEX([1]FP!G$1:G$65536,B$2+ROW()-1),"")</f>
        <v>#VALUE!</v>
      </c>
      <c r="F30" s="4"/>
      <c r="G30" s="5" t="e">
        <f>IF(ROW()&lt;=B$3,INDEX([1]FP!C$1:C$65536,B$2+ROW()-1),"")</f>
        <v>#VALUE!</v>
      </c>
      <c r="H30" s="6" t="e">
        <f>IF(ROW()&lt;=B$3,SUMIF(A$107:A$9912,A30,H$107:H$9912),"")</f>
        <v>#VALUE!</v>
      </c>
      <c r="I30" s="7" t="e">
        <f>IF(ROW()&lt;=B$3,SUMIFS(H$103:H$49912,A$103:A$49912,J30,I$103:I$49912,K30),"")</f>
        <v>#VALUE!</v>
      </c>
      <c r="J30" s="8" t="e">
        <f t="shared" si="0"/>
        <v>#VALUE!</v>
      </c>
      <c r="K30" s="9">
        <v>99</v>
      </c>
      <c r="L30" s="30" t="s">
        <v>0</v>
      </c>
      <c r="M30" s="31" t="s">
        <v>1</v>
      </c>
      <c r="P30" s="10"/>
      <c r="Q30" s="10"/>
      <c r="R30" s="10"/>
      <c r="S30" s="10"/>
      <c r="T30" s="10"/>
      <c r="U30" s="10"/>
      <c r="V30" s="10"/>
      <c r="W30" s="10"/>
      <c r="X30" s="10"/>
    </row>
    <row r="31" spans="1:24" s="11" customFormat="1" ht="12" hidden="1" thickBot="1" x14ac:dyDescent="0.25">
      <c r="A31" s="18" t="e">
        <f>IF(ROW()&lt;=B$3,INDEX([1]FP!F$1:F$65536,B$2+ROW()-1)&amp;" - "&amp;INDEX([1]FP!C$1:C$65536,B$2+ROW()-1),"")</f>
        <v>#VALUE!</v>
      </c>
      <c r="B31" s="23"/>
      <c r="C31" s="20" t="e">
        <f>IF(ROW()&lt;=B$3,INDEX([1]FP!E$1:E$65536,B$2+ROW()-1),"")</f>
        <v>#VALUE!</v>
      </c>
      <c r="D31" s="4" t="e">
        <f>IF(ROW()&lt;=B$3,INDEX([1]FP!F$1:F$65536,B$2+ROW()-1),"")</f>
        <v>#VALUE!</v>
      </c>
      <c r="E31" s="4" t="e">
        <f>IF(ROW()&lt;=B$3,INDEX([1]FP!G$1:G$65536,B$2+ROW()-1),"")</f>
        <v>#VALUE!</v>
      </c>
      <c r="F31" s="4"/>
      <c r="G31" s="5" t="e">
        <f>IF(ROW()&lt;=B$3,INDEX([1]FP!C$1:C$65536,B$2+ROW()-1),"")</f>
        <v>#VALUE!</v>
      </c>
      <c r="H31" s="6" t="e">
        <f>IF(ROW()&lt;=B$3,SUMIF(A$107:A$9912,A31,H$107:H$9912),"")</f>
        <v>#VALUE!</v>
      </c>
      <c r="I31" s="7" t="e">
        <f>IF(ROW()&lt;=B$3,SUMIFS(H$103:H$49912,A$103:A$49912,J31,I$103:I$49912,K31),"")</f>
        <v>#VALUE!</v>
      </c>
      <c r="J31" s="8" t="e">
        <f t="shared" si="0"/>
        <v>#VALUE!</v>
      </c>
      <c r="K31" s="9">
        <v>99</v>
      </c>
      <c r="L31" s="32" t="e">
        <f>$A30</f>
        <v>#VALUE!</v>
      </c>
      <c r="M31" s="32">
        <v>99</v>
      </c>
      <c r="R31" s="10"/>
      <c r="S31" s="10"/>
      <c r="T31" s="10"/>
      <c r="U31" s="10"/>
      <c r="V31" s="10"/>
      <c r="W31" s="10"/>
      <c r="X31" s="10"/>
    </row>
    <row r="32" spans="1:24" s="11" customFormat="1" ht="12" hidden="1" thickBot="1" x14ac:dyDescent="0.25">
      <c r="A32" s="18" t="e">
        <f>IF(ROW()&lt;=B$3,INDEX([1]FP!F$1:F$65536,B$2+ROW()-1)&amp;" - "&amp;INDEX([1]FP!C$1:C$65536,B$2+ROW()-1),"")</f>
        <v>#VALUE!</v>
      </c>
      <c r="B32" s="23"/>
      <c r="C32" s="20" t="e">
        <f>IF(ROW()&lt;=B$3,INDEX([1]FP!E$1:E$65536,B$2+ROW()-1),"")</f>
        <v>#VALUE!</v>
      </c>
      <c r="D32" s="4" t="e">
        <f>IF(ROW()&lt;=B$3,INDEX([1]FP!F$1:F$65536,B$2+ROW()-1),"")</f>
        <v>#VALUE!</v>
      </c>
      <c r="E32" s="4" t="e">
        <f>IF(ROW()&lt;=B$3,INDEX([1]FP!G$1:G$65536,B$2+ROW()-1),"")</f>
        <v>#VALUE!</v>
      </c>
      <c r="F32" s="4"/>
      <c r="G32" s="5" t="e">
        <f>IF(ROW()&lt;=B$3,INDEX([1]FP!C$1:C$65536,B$2+ROW()-1),"")</f>
        <v>#VALUE!</v>
      </c>
      <c r="H32" s="6" t="e">
        <f>IF(ROW()&lt;=B$3,SUMIF(A$107:A$9912,A32,H$107:H$9912),"")</f>
        <v>#VALUE!</v>
      </c>
      <c r="I32" s="7" t="e">
        <f>IF(ROW()&lt;=B$3,SUMIFS(H$103:H$49912,A$103:A$49912,J32,I$103:I$49912,K32),"")</f>
        <v>#VALUE!</v>
      </c>
      <c r="J32" s="8" t="e">
        <f t="shared" si="0"/>
        <v>#VALUE!</v>
      </c>
      <c r="K32" s="9">
        <v>99</v>
      </c>
      <c r="L32" s="21" t="s">
        <v>0</v>
      </c>
      <c r="M32" s="22" t="s">
        <v>1</v>
      </c>
      <c r="N32" s="10"/>
      <c r="O32" s="10"/>
      <c r="T32" s="10"/>
      <c r="U32" s="10"/>
      <c r="V32" s="10"/>
      <c r="W32" s="10"/>
      <c r="X32" s="10"/>
    </row>
    <row r="33" spans="1:24" s="11" customFormat="1" ht="12" hidden="1" thickBot="1" x14ac:dyDescent="0.25">
      <c r="A33" s="18" t="e">
        <f>IF(ROW()&lt;=B$3,INDEX([1]FP!F$1:F$65536,B$2+ROW()-1)&amp;" - "&amp;INDEX([1]FP!C$1:C$65536,B$2+ROW()-1),"")</f>
        <v>#VALUE!</v>
      </c>
      <c r="B33" s="23"/>
      <c r="C33" s="20" t="e">
        <f>IF(ROW()&lt;=B$3,INDEX([1]FP!E$1:E$65536,B$2+ROW()-1),"")</f>
        <v>#VALUE!</v>
      </c>
      <c r="D33" s="4" t="e">
        <f>IF(ROW()&lt;=B$3,INDEX([1]FP!F$1:F$65536,B$2+ROW()-1),"")</f>
        <v>#VALUE!</v>
      </c>
      <c r="E33" s="4" t="e">
        <f>IF(ROW()&lt;=B$3,INDEX([1]FP!G$1:G$65536,B$2+ROW()-1),"")</f>
        <v>#VALUE!</v>
      </c>
      <c r="F33" s="4"/>
      <c r="G33" s="5" t="e">
        <f>IF(ROW()&lt;=B$3,INDEX([1]FP!C$1:C$65536,B$2+ROW()-1),"")</f>
        <v>#VALUE!</v>
      </c>
      <c r="H33" s="6" t="e">
        <f>IF(ROW()&lt;=B$3,SUMIF(A$107:A$9912,A33,H$107:H$9912),"")</f>
        <v>#VALUE!</v>
      </c>
      <c r="I33" s="7" t="e">
        <f>IF(ROW()&lt;=B$3,SUMIFS(H$103:H$49912,A$103:A$49912,J33,I$103:I$49912,K33),"")</f>
        <v>#VALUE!</v>
      </c>
      <c r="J33" s="8" t="e">
        <f t="shared" si="0"/>
        <v>#VALUE!</v>
      </c>
      <c r="K33" s="9">
        <v>99</v>
      </c>
      <c r="L33" s="24" t="e">
        <f>$A32</f>
        <v>#VALUE!</v>
      </c>
      <c r="M33" s="25">
        <v>99</v>
      </c>
      <c r="N33" s="10"/>
      <c r="O33" s="10"/>
      <c r="P33" s="10"/>
      <c r="Q33" s="10"/>
      <c r="V33" s="10"/>
      <c r="W33" s="10"/>
      <c r="X33" s="10"/>
    </row>
    <row r="34" spans="1:24" s="11" customFormat="1" ht="12" hidden="1" thickBot="1" x14ac:dyDescent="0.25">
      <c r="A34" s="18" t="e">
        <f>IF(ROW()&lt;=B$3,INDEX([1]FP!F$1:F$65536,B$2+ROW()-1)&amp;" - "&amp;INDEX([1]FP!C$1:C$65536,B$2+ROW()-1),"")</f>
        <v>#VALUE!</v>
      </c>
      <c r="B34" s="23"/>
      <c r="C34" s="20" t="e">
        <f>IF(ROW()&lt;=B$3,INDEX([1]FP!E$1:E$65536,B$2+ROW()-1),"")</f>
        <v>#VALUE!</v>
      </c>
      <c r="D34" s="4" t="e">
        <f>IF(ROW()&lt;=B$3,INDEX([1]FP!F$1:F$65536,B$2+ROW()-1),"")</f>
        <v>#VALUE!</v>
      </c>
      <c r="E34" s="4" t="e">
        <f>IF(ROW()&lt;=B$3,INDEX([1]FP!G$1:G$65536,B$2+ROW()-1),"")</f>
        <v>#VALUE!</v>
      </c>
      <c r="F34" s="4"/>
      <c r="G34" s="5" t="e">
        <f>IF(ROW()&lt;=B$3,INDEX([1]FP!C$1:C$65536,B$2+ROW()-1),"")</f>
        <v>#VALUE!</v>
      </c>
      <c r="H34" s="6" t="e">
        <f>IF(ROW()&lt;=B$3,SUMIF(A$107:A$9912,A34,H$107:H$9912),"")</f>
        <v>#VALUE!</v>
      </c>
      <c r="I34" s="7" t="e">
        <f>IF(ROW()&lt;=B$3,SUMIFS(H$103:H$49912,A$103:A$49912,J34,I$103:I$49912,K34),"")</f>
        <v>#VALUE!</v>
      </c>
      <c r="J34" s="8" t="e">
        <f t="shared" si="0"/>
        <v>#VALUE!</v>
      </c>
      <c r="K34" s="9">
        <v>99</v>
      </c>
      <c r="L34" s="30" t="s">
        <v>0</v>
      </c>
      <c r="M34" s="31" t="s">
        <v>1</v>
      </c>
      <c r="N34" s="10"/>
      <c r="O34" s="10"/>
      <c r="P34" s="10"/>
      <c r="Q34" s="10"/>
      <c r="R34" s="10"/>
      <c r="S34" s="10"/>
      <c r="X34" s="10"/>
    </row>
    <row r="35" spans="1:24" s="11" customFormat="1" ht="12" hidden="1" thickBot="1" x14ac:dyDescent="0.25">
      <c r="A35" s="18" t="e">
        <f>IF(ROW()&lt;=B$3,INDEX([1]FP!F$1:F$65536,B$2+ROW()-1)&amp;" - "&amp;INDEX([1]FP!C$1:C$65536,B$2+ROW()-1),"")</f>
        <v>#VALUE!</v>
      </c>
      <c r="B35" s="23"/>
      <c r="C35" s="20" t="e">
        <f>IF(ROW()&lt;=B$3,INDEX([1]FP!E$1:E$65536,B$2+ROW()-1),"")</f>
        <v>#VALUE!</v>
      </c>
      <c r="D35" s="4" t="e">
        <f>IF(ROW()&lt;=B$3,INDEX([1]FP!F$1:F$65536,B$2+ROW()-1),"")</f>
        <v>#VALUE!</v>
      </c>
      <c r="E35" s="4" t="e">
        <f>IF(ROW()&lt;=B$3,INDEX([1]FP!G$1:G$65536,B$2+ROW()-1),"")</f>
        <v>#VALUE!</v>
      </c>
      <c r="F35" s="4"/>
      <c r="G35" s="5" t="e">
        <f>IF(ROW()&lt;=B$3,INDEX([1]FP!C$1:C$65536,B$2+ROW()-1),"")</f>
        <v>#VALUE!</v>
      </c>
      <c r="H35" s="6" t="e">
        <f>IF(ROW()&lt;=B$3,SUMIF(A$107:A$9912,A35,H$107:H$9912),"")</f>
        <v>#VALUE!</v>
      </c>
      <c r="I35" s="7" t="e">
        <f>IF(ROW()&lt;=B$3,SUMIFS(H$103:H$49912,A$103:A$49912,J35,I$103:I$49912,K35),"")</f>
        <v>#VALUE!</v>
      </c>
      <c r="J35" s="8" t="e">
        <f t="shared" si="0"/>
        <v>#VALUE!</v>
      </c>
      <c r="K35" s="9">
        <v>99</v>
      </c>
      <c r="L35" s="32" t="e">
        <f>$A34</f>
        <v>#VALUE!</v>
      </c>
      <c r="M35" s="32">
        <v>99</v>
      </c>
      <c r="N35" s="10"/>
      <c r="O35" s="10"/>
      <c r="P35" s="10"/>
      <c r="Q35" s="10"/>
      <c r="R35" s="10"/>
      <c r="S35" s="10"/>
      <c r="X35" s="10"/>
    </row>
    <row r="36" spans="1:24" s="11" customFormat="1" ht="12" hidden="1" thickBot="1" x14ac:dyDescent="0.25">
      <c r="A36" s="18" t="e">
        <f>IF(ROW()&lt;=B$3,INDEX([1]FP!F$1:F$65536,B$2+ROW()-1)&amp;" - "&amp;INDEX([1]FP!C$1:C$65536,B$2+ROW()-1),"")</f>
        <v>#VALUE!</v>
      </c>
      <c r="B36" s="23"/>
      <c r="C36" s="20" t="e">
        <f>IF(ROW()&lt;=B$3,INDEX([1]FP!E$1:E$65536,B$2+ROW()-1),"")</f>
        <v>#VALUE!</v>
      </c>
      <c r="D36" s="4" t="e">
        <f>IF(ROW()&lt;=B$3,INDEX([1]FP!F$1:F$65536,B$2+ROW()-1),"")</f>
        <v>#VALUE!</v>
      </c>
      <c r="E36" s="4" t="e">
        <f>IF(ROW()&lt;=B$3,INDEX([1]FP!G$1:G$65536,B$2+ROW()-1),"")</f>
        <v>#VALUE!</v>
      </c>
      <c r="F36" s="4"/>
      <c r="G36" s="5" t="e">
        <f>IF(ROW()&lt;=B$3,INDEX([1]FP!C$1:C$65536,B$2+ROW()-1),"")</f>
        <v>#VALUE!</v>
      </c>
      <c r="H36" s="6" t="e">
        <f>IF(ROW()&lt;=B$3,SUMIF(A$107:A$9912,A36,H$107:H$9912),"")</f>
        <v>#VALUE!</v>
      </c>
      <c r="I36" s="7" t="e">
        <f>IF(ROW()&lt;=B$3,SUMIFS(H$103:H$49912,A$103:A$49912,J36,I$103:I$49912,K36),"")</f>
        <v>#VALUE!</v>
      </c>
      <c r="J36" s="8" t="e">
        <f t="shared" si="0"/>
        <v>#VALUE!</v>
      </c>
      <c r="K36" s="9">
        <v>99</v>
      </c>
      <c r="L36" s="21" t="s">
        <v>0</v>
      </c>
      <c r="M36" s="22" t="s">
        <v>1</v>
      </c>
      <c r="N36" s="10"/>
      <c r="O36" s="10"/>
      <c r="P36" s="10"/>
      <c r="Q36" s="10"/>
      <c r="V36" s="10"/>
      <c r="W36" s="10"/>
      <c r="X36" s="10"/>
    </row>
    <row r="37" spans="1:24" s="11" customFormat="1" ht="12" hidden="1" thickBot="1" x14ac:dyDescent="0.25">
      <c r="A37" s="18" t="e">
        <f>IF(ROW()&lt;=B$3,INDEX([1]FP!F$1:F$65536,B$2+ROW()-1)&amp;" - "&amp;INDEX([1]FP!C$1:C$65536,B$2+ROW()-1),"")</f>
        <v>#VALUE!</v>
      </c>
      <c r="B37" s="23"/>
      <c r="C37" s="20" t="e">
        <f>IF(ROW()&lt;=B$3,INDEX([1]FP!E$1:E$65536,B$2+ROW()-1),"")</f>
        <v>#VALUE!</v>
      </c>
      <c r="D37" s="4" t="e">
        <f>IF(ROW()&lt;=B$3,INDEX([1]FP!F$1:F$65536,B$2+ROW()-1),"")</f>
        <v>#VALUE!</v>
      </c>
      <c r="E37" s="4" t="e">
        <f>IF(ROW()&lt;=B$3,INDEX([1]FP!G$1:G$65536,B$2+ROW()-1),"")</f>
        <v>#VALUE!</v>
      </c>
      <c r="F37" s="4"/>
      <c r="G37" s="5" t="e">
        <f>IF(ROW()&lt;=B$3,INDEX([1]FP!C$1:C$65536,B$2+ROW()-1),"")</f>
        <v>#VALUE!</v>
      </c>
      <c r="H37" s="6" t="e">
        <f>IF(ROW()&lt;=B$3,SUMIF(A$107:A$9912,A37,H$107:H$9912),"")</f>
        <v>#VALUE!</v>
      </c>
      <c r="I37" s="7" t="e">
        <f>IF(ROW()&lt;=B$3,SUMIFS(H$103:H$49912,A$103:A$49912,J37,I$103:I$49912,K37),"")</f>
        <v>#VALUE!</v>
      </c>
      <c r="J37" s="8" t="e">
        <f t="shared" si="0"/>
        <v>#VALUE!</v>
      </c>
      <c r="K37" s="9">
        <v>99</v>
      </c>
      <c r="L37" s="24" t="e">
        <f>$A36</f>
        <v>#VALUE!</v>
      </c>
      <c r="M37" s="25">
        <v>99</v>
      </c>
      <c r="N37" s="10"/>
      <c r="O37" s="10"/>
      <c r="T37" s="10"/>
      <c r="U37" s="10"/>
      <c r="V37" s="10"/>
      <c r="W37" s="10"/>
      <c r="X37" s="10"/>
    </row>
    <row r="38" spans="1:24" s="11" customFormat="1" ht="12" hidden="1" thickBot="1" x14ac:dyDescent="0.25">
      <c r="A38" s="18" t="e">
        <f>IF(ROW()&lt;=B$3,INDEX([1]FP!F$1:F$65536,B$2+ROW()-1)&amp;" - "&amp;INDEX([1]FP!C$1:C$65536,B$2+ROW()-1),"")</f>
        <v>#VALUE!</v>
      </c>
      <c r="B38" s="23"/>
      <c r="C38" s="20" t="e">
        <f>IF(ROW()&lt;=B$3,INDEX([1]FP!E$1:E$65536,B$2+ROW()-1),"")</f>
        <v>#VALUE!</v>
      </c>
      <c r="D38" s="4" t="e">
        <f>IF(ROW()&lt;=B$3,INDEX([1]FP!F$1:F$65536,B$2+ROW()-1),"")</f>
        <v>#VALUE!</v>
      </c>
      <c r="E38" s="4" t="e">
        <f>IF(ROW()&lt;=B$3,INDEX([1]FP!G$1:G$65536,B$2+ROW()-1),"")</f>
        <v>#VALUE!</v>
      </c>
      <c r="F38" s="4"/>
      <c r="G38" s="5" t="e">
        <f>IF(ROW()&lt;=B$3,INDEX([1]FP!C$1:C$65536,B$2+ROW()-1),"")</f>
        <v>#VALUE!</v>
      </c>
      <c r="H38" s="6" t="e">
        <f>IF(ROW()&lt;=B$3,SUMIF(A$107:A$9912,A38,H$107:H$9912),"")</f>
        <v>#VALUE!</v>
      </c>
      <c r="I38" s="7" t="e">
        <f>IF(ROW()&lt;=B$3,SUMIFS(H$103:H$49912,A$103:A$49912,J38,I$103:I$49912,K38),"")</f>
        <v>#VALUE!</v>
      </c>
      <c r="J38" s="8" t="e">
        <f t="shared" si="0"/>
        <v>#VALUE!</v>
      </c>
      <c r="K38" s="9">
        <v>99</v>
      </c>
      <c r="L38" s="30" t="s">
        <v>0</v>
      </c>
      <c r="M38" s="31" t="s">
        <v>1</v>
      </c>
      <c r="R38" s="10"/>
      <c r="S38" s="10"/>
      <c r="T38" s="10"/>
      <c r="U38" s="10"/>
      <c r="V38" s="10"/>
      <c r="W38" s="10"/>
      <c r="X38" s="10"/>
    </row>
    <row r="39" spans="1:24" s="11" customFormat="1" ht="12" hidden="1" thickBot="1" x14ac:dyDescent="0.25">
      <c r="A39" s="18" t="e">
        <f>IF(ROW()&lt;=B$3,INDEX([1]FP!F$1:F$65536,B$2+ROW()-1)&amp;" - "&amp;INDEX([1]FP!C$1:C$65536,B$2+ROW()-1),"")</f>
        <v>#VALUE!</v>
      </c>
      <c r="B39" s="23"/>
      <c r="C39" s="20" t="e">
        <f>IF(ROW()&lt;=B$3,INDEX([1]FP!E$1:E$65536,B$2+ROW()-1),"")</f>
        <v>#VALUE!</v>
      </c>
      <c r="D39" s="4" t="e">
        <f>IF(ROW()&lt;=B$3,INDEX([1]FP!F$1:F$65536,B$2+ROW()-1),"")</f>
        <v>#VALUE!</v>
      </c>
      <c r="E39" s="4" t="e">
        <f>IF(ROW()&lt;=B$3,INDEX([1]FP!G$1:G$65536,B$2+ROW()-1),"")</f>
        <v>#VALUE!</v>
      </c>
      <c r="F39" s="4"/>
      <c r="G39" s="5" t="e">
        <f>IF(ROW()&lt;=B$3,INDEX([1]FP!C$1:C$65536,B$2+ROW()-1),"")</f>
        <v>#VALUE!</v>
      </c>
      <c r="H39" s="6" t="e">
        <f>IF(ROW()&lt;=B$3,SUMIF(A$107:A$9912,A39,H$107:H$9912),"")</f>
        <v>#VALUE!</v>
      </c>
      <c r="I39" s="7" t="e">
        <f>IF(ROW()&lt;=B$3,SUMIFS(H$103:H$49912,A$103:A$49912,J39,I$103:I$49912,K39),"")</f>
        <v>#VALUE!</v>
      </c>
      <c r="J39" s="8" t="e">
        <f t="shared" si="0"/>
        <v>#VALUE!</v>
      </c>
      <c r="K39" s="9">
        <v>99</v>
      </c>
      <c r="L39" s="32" t="e">
        <f>$A38</f>
        <v>#VALUE!</v>
      </c>
      <c r="M39" s="32">
        <v>99</v>
      </c>
      <c r="P39" s="10"/>
      <c r="Q39" s="10"/>
      <c r="R39" s="10"/>
      <c r="S39" s="10"/>
      <c r="T39" s="10"/>
      <c r="U39" s="10"/>
      <c r="V39" s="10"/>
      <c r="W39" s="10"/>
      <c r="X39" s="10"/>
    </row>
    <row r="40" spans="1:24" s="11" customFormat="1" ht="12" hidden="1" thickBot="1" x14ac:dyDescent="0.25">
      <c r="A40" s="18" t="e">
        <f>IF(ROW()&lt;=B$3,INDEX([1]FP!F$1:F$65536,B$2+ROW()-1)&amp;" - "&amp;INDEX([1]FP!C$1:C$65536,B$2+ROW()-1),"")</f>
        <v>#VALUE!</v>
      </c>
      <c r="B40" s="23"/>
      <c r="C40" s="20" t="e">
        <f>IF(ROW()&lt;=B$3,INDEX([1]FP!E$1:E$65536,B$2+ROW()-1),"")</f>
        <v>#VALUE!</v>
      </c>
      <c r="D40" s="4" t="e">
        <f>IF(ROW()&lt;=B$3,INDEX([1]FP!F$1:F$65536,B$2+ROW()-1),"")</f>
        <v>#VALUE!</v>
      </c>
      <c r="E40" s="4" t="e">
        <f>IF(ROW()&lt;=B$3,INDEX([1]FP!G$1:G$65536,B$2+ROW()-1),"")</f>
        <v>#VALUE!</v>
      </c>
      <c r="F40" s="4"/>
      <c r="G40" s="5" t="e">
        <f>IF(ROW()&lt;=B$3,INDEX([1]FP!C$1:C$65536,B$2+ROW()-1),"")</f>
        <v>#VALUE!</v>
      </c>
      <c r="H40" s="6" t="e">
        <f>IF(ROW()&lt;=B$3,SUMIF(A$107:A$9912,A40,H$107:H$9912),"")</f>
        <v>#VALUE!</v>
      </c>
      <c r="I40" s="7" t="e">
        <f>IF(ROW()&lt;=B$3,SUMIFS(H$103:H$49912,A$103:A$49912,J40,I$103:I$49912,K40),"")</f>
        <v>#VALUE!</v>
      </c>
      <c r="J40" s="8" t="e">
        <f t="shared" si="0"/>
        <v>#VALUE!</v>
      </c>
      <c r="K40" s="9">
        <v>99</v>
      </c>
      <c r="L40" s="21" t="s">
        <v>0</v>
      </c>
      <c r="M40" s="22" t="s">
        <v>1</v>
      </c>
      <c r="N40" s="10"/>
      <c r="O40" s="10"/>
      <c r="P40" s="10"/>
      <c r="Q40" s="10"/>
      <c r="R40" s="10"/>
      <c r="S40" s="10"/>
      <c r="T40" s="10"/>
      <c r="U40" s="10"/>
      <c r="V40" s="10"/>
      <c r="W40" s="10"/>
      <c r="X40" s="10"/>
    </row>
    <row r="41" spans="1:24" s="11" customFormat="1" ht="12" hidden="1" thickBot="1" x14ac:dyDescent="0.25">
      <c r="A41" s="18" t="e">
        <f>IF(ROW()&lt;=B$3,INDEX([1]FP!F$1:F$65536,B$2+ROW()-1)&amp;" - "&amp;INDEX([1]FP!C$1:C$65536,B$2+ROW()-1),"")</f>
        <v>#VALUE!</v>
      </c>
      <c r="B41" s="23"/>
      <c r="C41" s="20" t="e">
        <f>IF(ROW()&lt;=B$3,INDEX([1]FP!E$1:E$65536,B$2+ROW()-1),"")</f>
        <v>#VALUE!</v>
      </c>
      <c r="D41" s="4" t="e">
        <f>IF(ROW()&lt;=B$3,INDEX([1]FP!F$1:F$65536,B$2+ROW()-1),"")</f>
        <v>#VALUE!</v>
      </c>
      <c r="E41" s="4" t="e">
        <f>IF(ROW()&lt;=B$3,INDEX([1]FP!G$1:G$65536,B$2+ROW()-1),"")</f>
        <v>#VALUE!</v>
      </c>
      <c r="F41" s="4"/>
      <c r="G41" s="5" t="e">
        <f>IF(ROW()&lt;=B$3,INDEX([1]FP!C$1:C$65536,B$2+ROW()-1),"")</f>
        <v>#VALUE!</v>
      </c>
      <c r="H41" s="6" t="e">
        <f>IF(ROW()&lt;=B$3,SUMIF(A$107:A$9912,A41,H$107:H$9912),"")</f>
        <v>#VALUE!</v>
      </c>
      <c r="I41" s="7" t="e">
        <f>IF(ROW()&lt;=B$3,SUMIFS(H$103:H$49912,A$103:A$49912,J41,I$103:I$49912,K41),"")</f>
        <v>#VALUE!</v>
      </c>
      <c r="J41" s="8" t="e">
        <f t="shared" si="0"/>
        <v>#VALUE!</v>
      </c>
      <c r="K41" s="9">
        <v>99</v>
      </c>
      <c r="L41" s="24" t="e">
        <f>$A40</f>
        <v>#VALUE!</v>
      </c>
      <c r="M41" s="25">
        <v>99</v>
      </c>
      <c r="N41" s="10"/>
      <c r="O41" s="10"/>
      <c r="P41" s="10"/>
      <c r="Q41" s="10"/>
      <c r="R41" s="10"/>
      <c r="S41" s="10"/>
      <c r="T41" s="10"/>
      <c r="U41" s="10"/>
      <c r="V41" s="10"/>
      <c r="W41" s="10"/>
      <c r="X41" s="10"/>
    </row>
    <row r="42" spans="1:24" s="11" customFormat="1" ht="12" hidden="1" thickBot="1" x14ac:dyDescent="0.25">
      <c r="A42" s="18" t="e">
        <f>IF(ROW()&lt;=B$3,INDEX([1]FP!F$1:F$65536,B$2+ROW()-1)&amp;" - "&amp;INDEX([1]FP!C$1:C$65536,B$2+ROW()-1),"")</f>
        <v>#VALUE!</v>
      </c>
      <c r="B42" s="23"/>
      <c r="C42" s="20" t="e">
        <f>IF(ROW()&lt;=B$3,INDEX([1]FP!E$1:E$65536,B$2+ROW()-1),"")</f>
        <v>#VALUE!</v>
      </c>
      <c r="D42" s="4" t="e">
        <f>IF(ROW()&lt;=B$3,INDEX([1]FP!F$1:F$65536,B$2+ROW()-1),"")</f>
        <v>#VALUE!</v>
      </c>
      <c r="E42" s="4" t="e">
        <f>IF(ROW()&lt;=B$3,INDEX([1]FP!G$1:G$65536,B$2+ROW()-1),"")</f>
        <v>#VALUE!</v>
      </c>
      <c r="F42" s="4"/>
      <c r="G42" s="5" t="e">
        <f>IF(ROW()&lt;=B$3,INDEX([1]FP!C$1:C$65536,B$2+ROW()-1),"")</f>
        <v>#VALUE!</v>
      </c>
      <c r="H42" s="6" t="e">
        <f>IF(ROW()&lt;=B$3,SUMIF(A$107:A$9912,A42,H$107:H$9912),"")</f>
        <v>#VALUE!</v>
      </c>
      <c r="I42" s="7" t="e">
        <f>IF(ROW()&lt;=B$3,SUMIFS(H$103:H$49912,A$103:A$49912,J42,I$103:I$49912,K42),"")</f>
        <v>#VALUE!</v>
      </c>
      <c r="J42" s="8" t="e">
        <f t="shared" si="0"/>
        <v>#VALUE!</v>
      </c>
      <c r="K42" s="9">
        <v>99</v>
      </c>
      <c r="L42" s="30" t="s">
        <v>0</v>
      </c>
      <c r="M42" s="31" t="s">
        <v>1</v>
      </c>
      <c r="P42" s="10"/>
      <c r="Q42" s="10"/>
      <c r="R42" s="10"/>
      <c r="S42" s="10"/>
      <c r="T42" s="10"/>
      <c r="U42" s="10"/>
      <c r="V42" s="10"/>
      <c r="W42" s="10"/>
      <c r="X42" s="10"/>
    </row>
    <row r="43" spans="1:24" s="11" customFormat="1" ht="12" hidden="1" thickBot="1" x14ac:dyDescent="0.25">
      <c r="A43" s="18" t="e">
        <f>IF(ROW()&lt;=B$3,INDEX([1]FP!F$1:F$65536,B$2+ROW()-1)&amp;" - "&amp;INDEX([1]FP!C$1:C$65536,B$2+ROW()-1),"")</f>
        <v>#VALUE!</v>
      </c>
      <c r="B43" s="23"/>
      <c r="C43" s="20" t="e">
        <f>IF(ROW()&lt;=B$3,INDEX([1]FP!E$1:E$65536,B$2+ROW()-1),"")</f>
        <v>#VALUE!</v>
      </c>
      <c r="D43" s="4" t="e">
        <f>IF(ROW()&lt;=B$3,INDEX([1]FP!F$1:F$65536,B$2+ROW()-1),"")</f>
        <v>#VALUE!</v>
      </c>
      <c r="E43" s="4" t="e">
        <f>IF(ROW()&lt;=B$3,INDEX([1]FP!G$1:G$65536,B$2+ROW()-1),"")</f>
        <v>#VALUE!</v>
      </c>
      <c r="F43" s="4"/>
      <c r="G43" s="5" t="e">
        <f>IF(ROW()&lt;=B$3,INDEX([1]FP!C$1:C$65536,B$2+ROW()-1),"")</f>
        <v>#VALUE!</v>
      </c>
      <c r="H43" s="6" t="e">
        <f>IF(ROW()&lt;=B$3,SUMIF(A$107:A$9912,A43,H$107:H$9912),"")</f>
        <v>#VALUE!</v>
      </c>
      <c r="I43" s="7" t="e">
        <f>IF(ROW()&lt;=B$3,SUMIFS(H$103:H$49912,A$103:A$49912,J43,I$103:I$49912,K43),"")</f>
        <v>#VALUE!</v>
      </c>
      <c r="J43" s="8" t="e">
        <f t="shared" si="0"/>
        <v>#VALUE!</v>
      </c>
      <c r="K43" s="9">
        <v>99</v>
      </c>
      <c r="L43" s="32" t="e">
        <f>$A42</f>
        <v>#VALUE!</v>
      </c>
      <c r="M43" s="32">
        <v>99</v>
      </c>
      <c r="R43" s="10"/>
      <c r="S43" s="10"/>
      <c r="T43" s="10"/>
      <c r="U43" s="10"/>
      <c r="V43" s="10"/>
      <c r="W43" s="10"/>
      <c r="X43" s="10"/>
    </row>
    <row r="44" spans="1:24" s="11" customFormat="1" ht="12" hidden="1" thickBot="1" x14ac:dyDescent="0.25">
      <c r="A44" s="18" t="e">
        <f>IF(ROW()&lt;=B$3,INDEX([1]FP!F$1:F$65536,B$2+ROW()-1)&amp;" - "&amp;INDEX([1]FP!C$1:C$65536,B$2+ROW()-1),"")</f>
        <v>#VALUE!</v>
      </c>
      <c r="B44" s="23"/>
      <c r="C44" s="20" t="e">
        <f>IF(ROW()&lt;=B$3,INDEX([1]FP!E$1:E$65536,B$2+ROW()-1),"")</f>
        <v>#VALUE!</v>
      </c>
      <c r="D44" s="4" t="e">
        <f>IF(ROW()&lt;=B$3,INDEX([1]FP!F$1:F$65536,B$2+ROW()-1),"")</f>
        <v>#VALUE!</v>
      </c>
      <c r="E44" s="4" t="e">
        <f>IF(ROW()&lt;=B$3,INDEX([1]FP!G$1:G$65536,B$2+ROW()-1),"")</f>
        <v>#VALUE!</v>
      </c>
      <c r="F44" s="4"/>
      <c r="G44" s="5" t="e">
        <f>IF(ROW()&lt;=B$3,INDEX([1]FP!C$1:C$65536,B$2+ROW()-1),"")</f>
        <v>#VALUE!</v>
      </c>
      <c r="H44" s="6" t="e">
        <f>IF(ROW()&lt;=B$3,SUMIF(A$107:A$9912,A44,H$107:H$9912),"")</f>
        <v>#VALUE!</v>
      </c>
      <c r="I44" s="7" t="e">
        <f>IF(ROW()&lt;=B$3,SUMIFS(H$103:H$49912,A$103:A$49912,J44,I$103:I$49912,K44),"")</f>
        <v>#VALUE!</v>
      </c>
      <c r="J44" s="8" t="e">
        <f t="shared" si="0"/>
        <v>#VALUE!</v>
      </c>
      <c r="K44" s="9">
        <v>99</v>
      </c>
      <c r="L44" s="21" t="s">
        <v>0</v>
      </c>
      <c r="M44" s="22" t="s">
        <v>1</v>
      </c>
      <c r="N44" s="10"/>
      <c r="O44" s="10"/>
      <c r="T44" s="10"/>
      <c r="U44" s="10"/>
      <c r="V44" s="10"/>
      <c r="W44" s="10"/>
      <c r="X44" s="10"/>
    </row>
    <row r="45" spans="1:24" s="11" customFormat="1" ht="12" hidden="1" thickBot="1" x14ac:dyDescent="0.25">
      <c r="A45" s="18" t="e">
        <f>IF(ROW()&lt;=B$3,INDEX([1]FP!F$1:F$65536,B$2+ROW()-1)&amp;" - "&amp;INDEX([1]FP!C$1:C$65536,B$2+ROW()-1),"")</f>
        <v>#VALUE!</v>
      </c>
      <c r="B45" s="23"/>
      <c r="C45" s="20" t="e">
        <f>IF(ROW()&lt;=B$3,INDEX([1]FP!E$1:E$65536,B$2+ROW()-1),"")</f>
        <v>#VALUE!</v>
      </c>
      <c r="D45" s="4" t="e">
        <f>IF(ROW()&lt;=B$3,INDEX([1]FP!F$1:F$65536,B$2+ROW()-1),"")</f>
        <v>#VALUE!</v>
      </c>
      <c r="E45" s="4" t="e">
        <f>IF(ROW()&lt;=B$3,INDEX([1]FP!G$1:G$65536,B$2+ROW()-1),"")</f>
        <v>#VALUE!</v>
      </c>
      <c r="F45" s="4"/>
      <c r="G45" s="5" t="e">
        <f>IF(ROW()&lt;=B$3,INDEX([1]FP!C$1:C$65536,B$2+ROW()-1),"")</f>
        <v>#VALUE!</v>
      </c>
      <c r="H45" s="6" t="e">
        <f>IF(ROW()&lt;=B$3,SUMIF(A$107:A$9912,A45,H$107:H$9912),"")</f>
        <v>#VALUE!</v>
      </c>
      <c r="I45" s="7" t="e">
        <f>IF(ROW()&lt;=B$3,SUMIFS(H$103:H$49912,A$103:A$49912,J45,I$103:I$49912,K45),"")</f>
        <v>#VALUE!</v>
      </c>
      <c r="J45" s="8" t="e">
        <f t="shared" si="0"/>
        <v>#VALUE!</v>
      </c>
      <c r="K45" s="9">
        <v>99</v>
      </c>
      <c r="L45" s="24" t="e">
        <f>$A44</f>
        <v>#VALUE!</v>
      </c>
      <c r="M45" s="25">
        <v>99</v>
      </c>
      <c r="N45" s="10"/>
      <c r="O45" s="10"/>
      <c r="P45" s="10"/>
      <c r="Q45" s="10"/>
      <c r="V45" s="10"/>
      <c r="W45" s="10"/>
      <c r="X45" s="10"/>
    </row>
    <row r="46" spans="1:24" s="11" customFormat="1" ht="12" hidden="1" thickBot="1" x14ac:dyDescent="0.25">
      <c r="A46" s="18" t="e">
        <f>IF(ROW()&lt;=B$3,INDEX([1]FP!F$1:F$65536,B$2+ROW()-1)&amp;" - "&amp;INDEX([1]FP!C$1:C$65536,B$2+ROW()-1),"")</f>
        <v>#VALUE!</v>
      </c>
      <c r="B46" s="23"/>
      <c r="C46" s="20" t="e">
        <f>IF(ROW()&lt;=B$3,INDEX([1]FP!E$1:E$65536,B$2+ROW()-1),"")</f>
        <v>#VALUE!</v>
      </c>
      <c r="D46" s="4" t="e">
        <f>IF(ROW()&lt;=B$3,INDEX([1]FP!F$1:F$65536,B$2+ROW()-1),"")</f>
        <v>#VALUE!</v>
      </c>
      <c r="E46" s="4" t="e">
        <f>IF(ROW()&lt;=B$3,INDEX([1]FP!G$1:G$65536,B$2+ROW()-1),"")</f>
        <v>#VALUE!</v>
      </c>
      <c r="F46" s="4"/>
      <c r="G46" s="5" t="e">
        <f>IF(ROW()&lt;=B$3,INDEX([1]FP!C$1:C$65536,B$2+ROW()-1),"")</f>
        <v>#VALUE!</v>
      </c>
      <c r="H46" s="6" t="e">
        <f>IF(ROW()&lt;=B$3,SUMIF(A$107:A$9912,A46,H$107:H$9912),"")</f>
        <v>#VALUE!</v>
      </c>
      <c r="I46" s="7" t="e">
        <f>IF(ROW()&lt;=B$3,SUMIFS(H$103:H$49912,A$103:A$49912,J46,I$103:I$49912,K46),"")</f>
        <v>#VALUE!</v>
      </c>
      <c r="J46" s="8" t="e">
        <f t="shared" si="0"/>
        <v>#VALUE!</v>
      </c>
      <c r="K46" s="9">
        <v>99</v>
      </c>
      <c r="L46" s="30" t="s">
        <v>0</v>
      </c>
      <c r="M46" s="31" t="s">
        <v>1</v>
      </c>
      <c r="N46" s="10"/>
      <c r="O46" s="10"/>
      <c r="P46" s="10"/>
      <c r="Q46" s="10"/>
      <c r="R46" s="10"/>
      <c r="S46" s="10"/>
      <c r="X46" s="10"/>
    </row>
    <row r="47" spans="1:24" s="11" customFormat="1" ht="12" hidden="1" thickBot="1" x14ac:dyDescent="0.25">
      <c r="A47" s="18" t="e">
        <f>IF(ROW()&lt;=B$3,INDEX([1]FP!F$1:F$65536,B$2+ROW()-1)&amp;" - "&amp;INDEX([1]FP!C$1:C$65536,B$2+ROW()-1),"")</f>
        <v>#VALUE!</v>
      </c>
      <c r="B47" s="23"/>
      <c r="C47" s="20" t="e">
        <f>IF(ROW()&lt;=B$3,INDEX([1]FP!E$1:E$65536,B$2+ROW()-1),"")</f>
        <v>#VALUE!</v>
      </c>
      <c r="D47" s="4" t="e">
        <f>IF(ROW()&lt;=B$3,INDEX([1]FP!F$1:F$65536,B$2+ROW()-1),"")</f>
        <v>#VALUE!</v>
      </c>
      <c r="E47" s="4" t="e">
        <f>IF(ROW()&lt;=B$3,INDEX([1]FP!G$1:G$65536,B$2+ROW()-1),"")</f>
        <v>#VALUE!</v>
      </c>
      <c r="F47" s="4"/>
      <c r="G47" s="5" t="e">
        <f>IF(ROW()&lt;=B$3,INDEX([1]FP!C$1:C$65536,B$2+ROW()-1),"")</f>
        <v>#VALUE!</v>
      </c>
      <c r="H47" s="6" t="e">
        <f>IF(ROW()&lt;=B$3,SUMIF(A$107:A$9912,A47,H$107:H$9912),"")</f>
        <v>#VALUE!</v>
      </c>
      <c r="I47" s="7" t="e">
        <f>IF(ROW()&lt;=B$3,SUMIFS(H$103:H$49912,A$103:A$49912,J47,I$103:I$49912,K47),"")</f>
        <v>#VALUE!</v>
      </c>
      <c r="J47" s="8" t="e">
        <f t="shared" si="0"/>
        <v>#VALUE!</v>
      </c>
      <c r="K47" s="9">
        <v>99</v>
      </c>
      <c r="L47" s="32" t="e">
        <f>$A46</f>
        <v>#VALUE!</v>
      </c>
      <c r="M47" s="32">
        <v>99</v>
      </c>
      <c r="N47" s="10"/>
      <c r="O47" s="10"/>
      <c r="P47" s="10"/>
      <c r="Q47" s="10"/>
      <c r="R47" s="10"/>
      <c r="S47" s="10"/>
      <c r="X47" s="10"/>
    </row>
    <row r="48" spans="1:24" s="11" customFormat="1" ht="12" hidden="1" thickBot="1" x14ac:dyDescent="0.25">
      <c r="A48" s="18" t="e">
        <f>IF(ROW()&lt;=B$3,INDEX([1]FP!F$1:F$65536,B$2+ROW()-1)&amp;" - "&amp;INDEX([1]FP!C$1:C$65536,B$2+ROW()-1),"")</f>
        <v>#VALUE!</v>
      </c>
      <c r="B48" s="23"/>
      <c r="C48" s="20" t="e">
        <f>IF(ROW()&lt;=B$3,INDEX([1]FP!E$1:E$65536,B$2+ROW()-1),"")</f>
        <v>#VALUE!</v>
      </c>
      <c r="D48" s="4" t="e">
        <f>IF(ROW()&lt;=B$3,INDEX([1]FP!F$1:F$65536,B$2+ROW()-1),"")</f>
        <v>#VALUE!</v>
      </c>
      <c r="E48" s="4" t="e">
        <f>IF(ROW()&lt;=B$3,INDEX([1]FP!G$1:G$65536,B$2+ROW()-1),"")</f>
        <v>#VALUE!</v>
      </c>
      <c r="F48" s="4"/>
      <c r="G48" s="5" t="e">
        <f>IF(ROW()&lt;=B$3,INDEX([1]FP!C$1:C$65536,B$2+ROW()-1),"")</f>
        <v>#VALUE!</v>
      </c>
      <c r="H48" s="6" t="e">
        <f>IF(ROW()&lt;=B$3,SUMIF(A$107:A$9912,A48,H$107:H$9912),"")</f>
        <v>#VALUE!</v>
      </c>
      <c r="I48" s="7" t="e">
        <f>IF(ROW()&lt;=B$3,SUMIFS(H$103:H$49912,A$103:A$49912,J48,I$103:I$49912,K48),"")</f>
        <v>#VALUE!</v>
      </c>
      <c r="J48" s="8" t="e">
        <f t="shared" si="0"/>
        <v>#VALUE!</v>
      </c>
      <c r="K48" s="9">
        <v>99</v>
      </c>
      <c r="L48" s="21" t="s">
        <v>0</v>
      </c>
      <c r="M48" s="22" t="s">
        <v>1</v>
      </c>
      <c r="N48" s="10"/>
      <c r="O48" s="10"/>
      <c r="P48" s="10"/>
      <c r="Q48" s="10"/>
      <c r="V48" s="10"/>
      <c r="W48" s="10"/>
      <c r="X48" s="10"/>
    </row>
    <row r="49" spans="1:24" s="11" customFormat="1" ht="12" hidden="1" thickBot="1" x14ac:dyDescent="0.25">
      <c r="A49" s="18" t="e">
        <f>IF(ROW()&lt;=B$3,INDEX([1]FP!F$1:F$65536,B$2+ROW()-1)&amp;" - "&amp;INDEX([1]FP!C$1:C$65536,B$2+ROW()-1),"")</f>
        <v>#VALUE!</v>
      </c>
      <c r="B49" s="23"/>
      <c r="C49" s="20" t="e">
        <f>IF(ROW()&lt;=B$3,INDEX([1]FP!E$1:E$65536,B$2+ROW()-1),"")</f>
        <v>#VALUE!</v>
      </c>
      <c r="D49" s="4" t="e">
        <f>IF(ROW()&lt;=B$3,INDEX([1]FP!F$1:F$65536,B$2+ROW()-1),"")</f>
        <v>#VALUE!</v>
      </c>
      <c r="E49" s="4" t="e">
        <f>IF(ROW()&lt;=B$3,INDEX([1]FP!G$1:G$65536,B$2+ROW()-1),"")</f>
        <v>#VALUE!</v>
      </c>
      <c r="F49" s="4"/>
      <c r="G49" s="5" t="e">
        <f>IF(ROW()&lt;=B$3,INDEX([1]FP!C$1:C$65536,B$2+ROW()-1),"")</f>
        <v>#VALUE!</v>
      </c>
      <c r="H49" s="6" t="e">
        <f>IF(ROW()&lt;=B$3,SUMIF(A$107:A$9912,A49,H$107:H$9912),"")</f>
        <v>#VALUE!</v>
      </c>
      <c r="I49" s="7" t="e">
        <f>IF(ROW()&lt;=B$3,SUMIFS(H$103:H$49912,A$103:A$49912,J49,I$103:I$49912,K49),"")</f>
        <v>#VALUE!</v>
      </c>
      <c r="J49" s="8" t="e">
        <f t="shared" si="0"/>
        <v>#VALUE!</v>
      </c>
      <c r="K49" s="9">
        <v>99</v>
      </c>
      <c r="L49" s="24" t="e">
        <f>$A48</f>
        <v>#VALUE!</v>
      </c>
      <c r="M49" s="25">
        <v>99</v>
      </c>
      <c r="N49" s="10"/>
      <c r="O49" s="10"/>
      <c r="T49" s="10"/>
      <c r="U49" s="10"/>
      <c r="V49" s="10"/>
      <c r="W49" s="10"/>
      <c r="X49" s="10"/>
    </row>
    <row r="50" spans="1:24" s="11" customFormat="1" ht="12" hidden="1" thickBot="1" x14ac:dyDescent="0.25">
      <c r="A50" s="18" t="e">
        <f>IF(ROW()&lt;=B$3,INDEX([1]FP!F$1:F$65536,B$2+ROW()-1)&amp;" - "&amp;INDEX([1]FP!C$1:C$65536,B$2+ROW()-1),"")</f>
        <v>#VALUE!</v>
      </c>
      <c r="B50" s="23"/>
      <c r="C50" s="20" t="e">
        <f>IF(ROW()&lt;=B$3,INDEX([1]FP!E$1:E$65536,B$2+ROW()-1),"")</f>
        <v>#VALUE!</v>
      </c>
      <c r="D50" s="4" t="e">
        <f>IF(ROW()&lt;=B$3,INDEX([1]FP!F$1:F$65536,B$2+ROW()-1),"")</f>
        <v>#VALUE!</v>
      </c>
      <c r="E50" s="4" t="e">
        <f>IF(ROW()&lt;=B$3,INDEX([1]FP!G$1:G$65536,B$2+ROW()-1),"")</f>
        <v>#VALUE!</v>
      </c>
      <c r="F50" s="4"/>
      <c r="G50" s="5" t="e">
        <f>IF(ROW()&lt;=B$3,INDEX([1]FP!C$1:C$65536,B$2+ROW()-1),"")</f>
        <v>#VALUE!</v>
      </c>
      <c r="H50" s="6" t="e">
        <f>IF(ROW()&lt;=B$3,SUMIF(A$107:A$9912,A50,H$107:H$9912),"")</f>
        <v>#VALUE!</v>
      </c>
      <c r="I50" s="7" t="e">
        <f>IF(ROW()&lt;=B$3,SUMIFS(H$103:H$49912,A$103:A$49912,J50,I$103:I$49912,K50),"")</f>
        <v>#VALUE!</v>
      </c>
      <c r="J50" s="8" t="e">
        <f t="shared" si="0"/>
        <v>#VALUE!</v>
      </c>
      <c r="K50" s="9">
        <v>99</v>
      </c>
      <c r="L50" s="30" t="s">
        <v>0</v>
      </c>
      <c r="M50" s="31" t="s">
        <v>1</v>
      </c>
      <c r="R50" s="10"/>
      <c r="S50" s="10"/>
      <c r="T50" s="10"/>
      <c r="U50" s="10"/>
      <c r="V50" s="10"/>
      <c r="W50" s="10"/>
      <c r="X50" s="10"/>
    </row>
    <row r="51" spans="1:24" s="11" customFormat="1" ht="12" hidden="1" thickBot="1" x14ac:dyDescent="0.25">
      <c r="A51" s="18" t="e">
        <f>IF(ROW()&lt;=B$3,INDEX([1]FP!F$1:F$65536,B$2+ROW()-1)&amp;" - "&amp;INDEX([1]FP!C$1:C$65536,B$2+ROW()-1),"")</f>
        <v>#VALUE!</v>
      </c>
      <c r="B51" s="23"/>
      <c r="C51" s="20" t="e">
        <f>IF(ROW()&lt;=B$3,INDEX([1]FP!E$1:E$65536,B$2+ROW()-1),"")</f>
        <v>#VALUE!</v>
      </c>
      <c r="D51" s="4" t="e">
        <f>IF(ROW()&lt;=B$3,INDEX([1]FP!F$1:F$65536,B$2+ROW()-1),"")</f>
        <v>#VALUE!</v>
      </c>
      <c r="E51" s="4" t="e">
        <f>IF(ROW()&lt;=B$3,INDEX([1]FP!G$1:G$65536,B$2+ROW()-1),"")</f>
        <v>#VALUE!</v>
      </c>
      <c r="F51" s="4"/>
      <c r="G51" s="5" t="e">
        <f>IF(ROW()&lt;=B$3,INDEX([1]FP!C$1:C$65536,B$2+ROW()-1),"")</f>
        <v>#VALUE!</v>
      </c>
      <c r="H51" s="6" t="e">
        <f>IF(ROW()&lt;=B$3,SUMIF(A$107:A$9912,A51,H$107:H$9912),"")</f>
        <v>#VALUE!</v>
      </c>
      <c r="I51" s="7" t="e">
        <f>IF(ROW()&lt;=B$3,SUMIFS(H$103:H$49912,A$103:A$49912,J51,I$103:I$49912,K51),"")</f>
        <v>#VALUE!</v>
      </c>
      <c r="J51" s="8" t="e">
        <f t="shared" si="0"/>
        <v>#VALUE!</v>
      </c>
      <c r="K51" s="9">
        <v>99</v>
      </c>
      <c r="L51" s="32" t="e">
        <f>$A50</f>
        <v>#VALUE!</v>
      </c>
      <c r="M51" s="32">
        <v>99</v>
      </c>
      <c r="P51" s="10"/>
      <c r="Q51" s="10"/>
      <c r="R51" s="10"/>
      <c r="S51" s="10"/>
      <c r="T51" s="10"/>
      <c r="U51" s="10"/>
      <c r="V51" s="10"/>
      <c r="W51" s="10"/>
      <c r="X51" s="10"/>
    </row>
    <row r="52" spans="1:24" s="11" customFormat="1" ht="12" hidden="1" thickBot="1" x14ac:dyDescent="0.25">
      <c r="A52" s="18" t="e">
        <f>IF(ROW()&lt;=B$3,INDEX([1]FP!F$1:F$65536,B$2+ROW()-1)&amp;" - "&amp;INDEX([1]FP!C$1:C$65536,B$2+ROW()-1),"")</f>
        <v>#VALUE!</v>
      </c>
      <c r="B52" s="23"/>
      <c r="C52" s="20" t="e">
        <f>IF(ROW()&lt;=B$3,INDEX([1]FP!E$1:E$65536,B$2+ROW()-1),"")</f>
        <v>#VALUE!</v>
      </c>
      <c r="D52" s="4" t="e">
        <f>IF(ROW()&lt;=B$3,INDEX([1]FP!F$1:F$65536,B$2+ROW()-1),"")</f>
        <v>#VALUE!</v>
      </c>
      <c r="E52" s="4" t="e">
        <f>IF(ROW()&lt;=B$3,INDEX([1]FP!G$1:G$65536,B$2+ROW()-1),"")</f>
        <v>#VALUE!</v>
      </c>
      <c r="F52" s="4"/>
      <c r="G52" s="5" t="e">
        <f>IF(ROW()&lt;=B$3,INDEX([1]FP!C$1:C$65536,B$2+ROW()-1),"")</f>
        <v>#VALUE!</v>
      </c>
      <c r="H52" s="6" t="e">
        <f>IF(ROW()&lt;=B$3,SUMIF(A$107:A$9912,A52,H$107:H$9912),"")</f>
        <v>#VALUE!</v>
      </c>
      <c r="I52" s="7" t="e">
        <f>IF(ROW()&lt;=B$3,SUMIFS(H$103:H$49912,A$103:A$49912,J52,I$103:I$49912,K52),"")</f>
        <v>#VALUE!</v>
      </c>
      <c r="J52" s="8" t="e">
        <f t="shared" si="0"/>
        <v>#VALUE!</v>
      </c>
      <c r="K52" s="9">
        <v>99</v>
      </c>
      <c r="L52" s="21" t="s">
        <v>0</v>
      </c>
      <c r="M52" s="22" t="s">
        <v>1</v>
      </c>
      <c r="N52" s="10"/>
      <c r="O52" s="10"/>
      <c r="P52" s="10"/>
      <c r="Q52" s="10"/>
      <c r="R52" s="10"/>
      <c r="S52" s="10"/>
      <c r="T52" s="10"/>
      <c r="U52" s="10"/>
      <c r="V52" s="10"/>
      <c r="W52" s="10"/>
      <c r="X52" s="10"/>
    </row>
    <row r="53" spans="1:24" s="11" customFormat="1" ht="12" hidden="1" thickBot="1" x14ac:dyDescent="0.25">
      <c r="A53" s="18" t="e">
        <f>IF(ROW()&lt;=B$3,INDEX([1]FP!F$1:F$65536,B$2+ROW()-1)&amp;" - "&amp;INDEX([1]FP!C$1:C$65536,B$2+ROW()-1),"")</f>
        <v>#VALUE!</v>
      </c>
      <c r="B53" s="23"/>
      <c r="C53" s="20" t="e">
        <f>IF(ROW()&lt;=B$3,INDEX([1]FP!E$1:E$65536,B$2+ROW()-1),"")</f>
        <v>#VALUE!</v>
      </c>
      <c r="D53" s="4" t="e">
        <f>IF(ROW()&lt;=B$3,INDEX([1]FP!F$1:F$65536,B$2+ROW()-1),"")</f>
        <v>#VALUE!</v>
      </c>
      <c r="E53" s="4" t="e">
        <f>IF(ROW()&lt;=B$3,INDEX([1]FP!G$1:G$65536,B$2+ROW()-1),"")</f>
        <v>#VALUE!</v>
      </c>
      <c r="F53" s="4"/>
      <c r="G53" s="5" t="e">
        <f>IF(ROW()&lt;=B$3,INDEX([1]FP!C$1:C$65536,B$2+ROW()-1),"")</f>
        <v>#VALUE!</v>
      </c>
      <c r="H53" s="6" t="e">
        <f>IF(ROW()&lt;=B$3,SUMIF(A$107:A$9912,A53,H$107:H$9912),"")</f>
        <v>#VALUE!</v>
      </c>
      <c r="I53" s="7" t="e">
        <f>IF(ROW()&lt;=B$3,SUMIFS(H$103:H$49912,A$103:A$49912,J53,I$103:I$49912,K53),"")</f>
        <v>#VALUE!</v>
      </c>
      <c r="J53" s="8" t="e">
        <f t="shared" si="0"/>
        <v>#VALUE!</v>
      </c>
      <c r="K53" s="9">
        <v>99</v>
      </c>
      <c r="L53" s="24" t="e">
        <f>$A52</f>
        <v>#VALUE!</v>
      </c>
      <c r="M53" s="25">
        <v>99</v>
      </c>
      <c r="N53" s="10"/>
      <c r="O53" s="10"/>
      <c r="P53" s="10"/>
      <c r="Q53" s="10"/>
      <c r="R53" s="10"/>
      <c r="S53" s="10"/>
      <c r="T53" s="10"/>
      <c r="U53" s="10"/>
      <c r="V53" s="10"/>
      <c r="W53" s="10"/>
      <c r="X53" s="10"/>
    </row>
    <row r="54" spans="1:24" s="11" customFormat="1" ht="12" hidden="1" thickBot="1" x14ac:dyDescent="0.25">
      <c r="A54" s="18" t="e">
        <f>IF(ROW()&lt;=B$3,INDEX([1]FP!F$1:F$65536,B$2+ROW()-1)&amp;" - "&amp;INDEX([1]FP!C$1:C$65536,B$2+ROW()-1),"")</f>
        <v>#VALUE!</v>
      </c>
      <c r="B54" s="23"/>
      <c r="C54" s="20" t="e">
        <f>IF(ROW()&lt;=B$3,INDEX([1]FP!E$1:E$65536,B$2+ROW()-1),"")</f>
        <v>#VALUE!</v>
      </c>
      <c r="D54" s="4" t="e">
        <f>IF(ROW()&lt;=B$3,INDEX([1]FP!F$1:F$65536,B$2+ROW()-1),"")</f>
        <v>#VALUE!</v>
      </c>
      <c r="E54" s="4" t="e">
        <f>IF(ROW()&lt;=B$3,INDEX([1]FP!G$1:G$65536,B$2+ROW()-1),"")</f>
        <v>#VALUE!</v>
      </c>
      <c r="F54" s="4"/>
      <c r="G54" s="5" t="e">
        <f>IF(ROW()&lt;=B$3,INDEX([1]FP!C$1:C$65536,B$2+ROW()-1),"")</f>
        <v>#VALUE!</v>
      </c>
      <c r="H54" s="6" t="e">
        <f>IF(ROW()&lt;=B$3,SUMIF(A$107:A$9912,A54,H$107:H$9912),"")</f>
        <v>#VALUE!</v>
      </c>
      <c r="I54" s="7" t="e">
        <f>IF(ROW()&lt;=B$3,SUMIFS(H$103:H$49912,A$103:A$49912,J54,I$103:I$49912,K54),"")</f>
        <v>#VALUE!</v>
      </c>
      <c r="J54" s="8" t="e">
        <f t="shared" si="0"/>
        <v>#VALUE!</v>
      </c>
      <c r="K54" s="9">
        <v>99</v>
      </c>
      <c r="L54" s="30" t="s">
        <v>0</v>
      </c>
      <c r="M54" s="31" t="s">
        <v>1</v>
      </c>
      <c r="N54" s="10"/>
      <c r="O54" s="10"/>
      <c r="P54" s="10"/>
      <c r="Q54" s="10"/>
      <c r="R54" s="10"/>
      <c r="S54" s="10"/>
      <c r="T54" s="10"/>
      <c r="U54" s="10"/>
      <c r="V54" s="10"/>
      <c r="W54" s="10"/>
      <c r="X54" s="10"/>
    </row>
    <row r="55" spans="1:24" s="11" customFormat="1" ht="12" hidden="1" thickBot="1" x14ac:dyDescent="0.25">
      <c r="A55" s="18" t="e">
        <f>IF(ROW()&lt;=B$3,INDEX([1]FP!F$1:F$65536,B$2+ROW()-1)&amp;" - "&amp;INDEX([1]FP!C$1:C$65536,B$2+ROW()-1),"")</f>
        <v>#VALUE!</v>
      </c>
      <c r="B55" s="23"/>
      <c r="C55" s="20" t="e">
        <f>IF(ROW()&lt;=B$3,INDEX([1]FP!E$1:E$65536,B$2+ROW()-1),"")</f>
        <v>#VALUE!</v>
      </c>
      <c r="D55" s="4" t="e">
        <f>IF(ROW()&lt;=B$3,INDEX([1]FP!F$1:F$65536,B$2+ROW()-1),"")</f>
        <v>#VALUE!</v>
      </c>
      <c r="E55" s="4" t="e">
        <f>IF(ROW()&lt;=B$3,INDEX([1]FP!G$1:G$65536,B$2+ROW()-1),"")</f>
        <v>#VALUE!</v>
      </c>
      <c r="F55" s="4"/>
      <c r="G55" s="5" t="e">
        <f>IF(ROW()&lt;=B$3,INDEX([1]FP!C$1:C$65536,B$2+ROW()-1),"")</f>
        <v>#VALUE!</v>
      </c>
      <c r="H55" s="6" t="e">
        <f>IF(ROW()&lt;=B$3,SUMIF(A$107:A$9912,A55,H$107:H$9912),"")</f>
        <v>#VALUE!</v>
      </c>
      <c r="I55" s="7" t="e">
        <f>IF(ROW()&lt;=B$3,SUMIFS(H$103:H$49912,A$103:A$49912,J55,I$103:I$49912,K55),"")</f>
        <v>#VALUE!</v>
      </c>
      <c r="J55" s="8" t="e">
        <f t="shared" si="0"/>
        <v>#VALUE!</v>
      </c>
      <c r="K55" s="9">
        <v>99</v>
      </c>
      <c r="L55" s="32" t="e">
        <f>$A54</f>
        <v>#VALUE!</v>
      </c>
      <c r="M55" s="32">
        <v>99</v>
      </c>
      <c r="N55" s="10"/>
      <c r="O55" s="10"/>
      <c r="P55" s="10"/>
      <c r="Q55" s="10"/>
      <c r="R55" s="10"/>
      <c r="S55" s="10"/>
      <c r="T55" s="10"/>
      <c r="U55" s="10"/>
      <c r="V55" s="10"/>
      <c r="W55" s="10"/>
      <c r="X55" s="10"/>
    </row>
    <row r="56" spans="1:24" s="11" customFormat="1" ht="12" hidden="1" thickBot="1" x14ac:dyDescent="0.25">
      <c r="A56" s="18" t="e">
        <f>IF(ROW()&lt;=B$3,INDEX([1]FP!F$1:F$65536,B$2+ROW()-1)&amp;" - "&amp;INDEX([1]FP!C$1:C$65536,B$2+ROW()-1),"")</f>
        <v>#VALUE!</v>
      </c>
      <c r="B56" s="23"/>
      <c r="C56" s="20" t="e">
        <f>IF(ROW()&lt;=B$3,INDEX([1]FP!E$1:E$65536,B$2+ROW()-1),"")</f>
        <v>#VALUE!</v>
      </c>
      <c r="D56" s="4" t="e">
        <f>IF(ROW()&lt;=B$3,INDEX([1]FP!F$1:F$65536,B$2+ROW()-1),"")</f>
        <v>#VALUE!</v>
      </c>
      <c r="E56" s="4" t="e">
        <f>IF(ROW()&lt;=B$3,INDEX([1]FP!G$1:G$65536,B$2+ROW()-1),"")</f>
        <v>#VALUE!</v>
      </c>
      <c r="F56" s="4"/>
      <c r="G56" s="5" t="e">
        <f>IF(ROW()&lt;=B$3,INDEX([1]FP!C$1:C$65536,B$2+ROW()-1),"")</f>
        <v>#VALUE!</v>
      </c>
      <c r="H56" s="6" t="e">
        <f>IF(ROW()&lt;=B$3,SUMIF(A$107:A$9912,A56,H$107:H$9912),"")</f>
        <v>#VALUE!</v>
      </c>
      <c r="I56" s="7" t="e">
        <f>IF(ROW()&lt;=B$3,SUMIFS(H$103:H$49912,A$103:A$49912,J56,I$103:I$49912,K56),"")</f>
        <v>#VALUE!</v>
      </c>
      <c r="J56" s="8" t="e">
        <f t="shared" si="0"/>
        <v>#VALUE!</v>
      </c>
      <c r="K56" s="9">
        <v>99</v>
      </c>
      <c r="L56" s="21" t="s">
        <v>0</v>
      </c>
      <c r="M56" s="22" t="s">
        <v>1</v>
      </c>
      <c r="N56" s="10"/>
      <c r="O56" s="10"/>
      <c r="P56" s="10"/>
      <c r="Q56" s="10"/>
      <c r="R56" s="10"/>
      <c r="S56" s="10"/>
      <c r="T56" s="10"/>
      <c r="U56" s="10"/>
      <c r="V56" s="10"/>
      <c r="W56" s="10"/>
      <c r="X56" s="10"/>
    </row>
    <row r="57" spans="1:24" s="11" customFormat="1" ht="12" hidden="1" thickBot="1" x14ac:dyDescent="0.25">
      <c r="A57" s="18" t="e">
        <f>IF(ROW()&lt;=B$3,INDEX([1]FP!F$1:F$65536,B$2+ROW()-1)&amp;" - "&amp;INDEX([1]FP!C$1:C$65536,B$2+ROW()-1),"")</f>
        <v>#VALUE!</v>
      </c>
      <c r="B57" s="23"/>
      <c r="C57" s="20" t="e">
        <f>IF(ROW()&lt;=B$3,INDEX([1]FP!E$1:E$65536,B$2+ROW()-1),"")</f>
        <v>#VALUE!</v>
      </c>
      <c r="D57" s="4" t="e">
        <f>IF(ROW()&lt;=B$3,INDEX([1]FP!F$1:F$65536,B$2+ROW()-1),"")</f>
        <v>#VALUE!</v>
      </c>
      <c r="E57" s="4" t="e">
        <f>IF(ROW()&lt;=B$3,INDEX([1]FP!G$1:G$65536,B$2+ROW()-1),"")</f>
        <v>#VALUE!</v>
      </c>
      <c r="F57" s="4"/>
      <c r="G57" s="5" t="e">
        <f>IF(ROW()&lt;=B$3,INDEX([1]FP!C$1:C$65536,B$2+ROW()-1),"")</f>
        <v>#VALUE!</v>
      </c>
      <c r="H57" s="6" t="e">
        <f>IF(ROW()&lt;=B$3,SUMIF(A$107:A$9912,A57,H$107:H$9912),"")</f>
        <v>#VALUE!</v>
      </c>
      <c r="I57" s="7" t="e">
        <f>IF(ROW()&lt;=B$3,SUMIFS(H$103:H$49912,A$103:A$49912,J57,I$103:I$49912,K57),"")</f>
        <v>#VALUE!</v>
      </c>
      <c r="J57" s="8" t="e">
        <f t="shared" si="0"/>
        <v>#VALUE!</v>
      </c>
      <c r="K57" s="9">
        <v>99</v>
      </c>
      <c r="L57" s="24" t="e">
        <f>$A56</f>
        <v>#VALUE!</v>
      </c>
      <c r="M57" s="25">
        <v>99</v>
      </c>
      <c r="N57" s="10"/>
      <c r="O57" s="10"/>
      <c r="P57" s="10"/>
      <c r="Q57" s="10"/>
      <c r="R57" s="10"/>
      <c r="S57" s="10"/>
      <c r="T57" s="10"/>
      <c r="U57" s="10"/>
      <c r="V57" s="10"/>
      <c r="W57" s="10"/>
      <c r="X57" s="10"/>
    </row>
    <row r="58" spans="1:24" s="11" customFormat="1" ht="12" hidden="1" thickBot="1" x14ac:dyDescent="0.25">
      <c r="A58" s="18" t="e">
        <f>IF(ROW()&lt;=B$3,INDEX([1]FP!F$1:F$65536,B$2+ROW()-1)&amp;" - "&amp;INDEX([1]FP!C$1:C$65536,B$2+ROW()-1),"")</f>
        <v>#VALUE!</v>
      </c>
      <c r="B58" s="23"/>
      <c r="C58" s="20" t="e">
        <f>IF(ROW()&lt;=B$3,INDEX([1]FP!E$1:E$65536,B$2+ROW()-1),"")</f>
        <v>#VALUE!</v>
      </c>
      <c r="D58" s="4" t="e">
        <f>IF(ROW()&lt;=B$3,INDEX([1]FP!F$1:F$65536,B$2+ROW()-1),"")</f>
        <v>#VALUE!</v>
      </c>
      <c r="E58" s="4" t="e">
        <f>IF(ROW()&lt;=B$3,INDEX([1]FP!G$1:G$65536,B$2+ROW()-1),"")</f>
        <v>#VALUE!</v>
      </c>
      <c r="F58" s="4"/>
      <c r="G58" s="5" t="e">
        <f>IF(ROW()&lt;=B$3,INDEX([1]FP!C$1:C$65536,B$2+ROW()-1),"")</f>
        <v>#VALUE!</v>
      </c>
      <c r="H58" s="6" t="e">
        <f>IF(ROW()&lt;=B$3,SUMIF(A$107:A$9912,A58,H$107:H$9912),"")</f>
        <v>#VALUE!</v>
      </c>
      <c r="I58" s="7" t="e">
        <f>IF(ROW()&lt;=B$3,SUMIFS(H$103:H$49912,A$103:A$49912,J58,I$103:I$49912,K58),"")</f>
        <v>#VALUE!</v>
      </c>
      <c r="J58" s="8" t="e">
        <f t="shared" si="0"/>
        <v>#VALUE!</v>
      </c>
      <c r="K58" s="9">
        <v>99</v>
      </c>
      <c r="L58" s="30" t="s">
        <v>0</v>
      </c>
      <c r="M58" s="31" t="s">
        <v>1</v>
      </c>
      <c r="N58" s="10"/>
      <c r="O58" s="10"/>
      <c r="P58" s="10"/>
      <c r="Q58" s="10"/>
      <c r="R58" s="10"/>
      <c r="S58" s="10"/>
      <c r="T58" s="10"/>
      <c r="U58" s="10"/>
      <c r="V58" s="10"/>
      <c r="W58" s="10"/>
      <c r="X58" s="10"/>
    </row>
    <row r="59" spans="1:24" s="11" customFormat="1" ht="12" hidden="1" thickBot="1" x14ac:dyDescent="0.25">
      <c r="A59" s="18" t="e">
        <f>IF(ROW()&lt;=B$3,INDEX([1]FP!F$1:F$65536,B$2+ROW()-1)&amp;" - "&amp;INDEX([1]FP!C$1:C$65536,B$2+ROW()-1),"")</f>
        <v>#VALUE!</v>
      </c>
      <c r="B59" s="23"/>
      <c r="C59" s="20" t="e">
        <f>IF(ROW()&lt;=B$3,INDEX([1]FP!E$1:E$65536,B$2+ROW()-1),"")</f>
        <v>#VALUE!</v>
      </c>
      <c r="D59" s="4" t="e">
        <f>IF(ROW()&lt;=B$3,INDEX([1]FP!F$1:F$65536,B$2+ROW()-1),"")</f>
        <v>#VALUE!</v>
      </c>
      <c r="E59" s="4" t="e">
        <f>IF(ROW()&lt;=B$3,INDEX([1]FP!G$1:G$65536,B$2+ROW()-1),"")</f>
        <v>#VALUE!</v>
      </c>
      <c r="F59" s="4"/>
      <c r="G59" s="5" t="e">
        <f>IF(ROW()&lt;=B$3,INDEX([1]FP!C$1:C$65536,B$2+ROW()-1),"")</f>
        <v>#VALUE!</v>
      </c>
      <c r="H59" s="6" t="e">
        <f>IF(ROW()&lt;=B$3,SUMIF(A$107:A$9912,A59,H$107:H$9912),"")</f>
        <v>#VALUE!</v>
      </c>
      <c r="I59" s="7" t="e">
        <f>IF(ROW()&lt;=B$3,SUMIFS(H$103:H$49912,A$103:A$49912,J59,I$103:I$49912,K59),"")</f>
        <v>#VALUE!</v>
      </c>
      <c r="J59" s="8" t="e">
        <f t="shared" si="0"/>
        <v>#VALUE!</v>
      </c>
      <c r="K59" s="9">
        <v>99</v>
      </c>
      <c r="L59" s="32" t="e">
        <f>$A58</f>
        <v>#VALUE!</v>
      </c>
      <c r="M59" s="32">
        <v>99</v>
      </c>
      <c r="N59" s="10"/>
      <c r="O59" s="10"/>
      <c r="P59" s="10"/>
      <c r="Q59" s="10"/>
      <c r="R59" s="10"/>
      <c r="S59" s="10"/>
      <c r="T59" s="10"/>
      <c r="U59" s="10"/>
      <c r="V59" s="10"/>
      <c r="W59" s="10"/>
      <c r="X59" s="10"/>
    </row>
    <row r="60" spans="1:24" s="11" customFormat="1" ht="12" hidden="1" thickBot="1" x14ac:dyDescent="0.25">
      <c r="A60" s="18" t="e">
        <f>IF(ROW()&lt;=B$3,INDEX([1]FP!F$1:F$65536,B$2+ROW()-1)&amp;" - "&amp;INDEX([1]FP!C$1:C$65536,B$2+ROW()-1),"")</f>
        <v>#VALUE!</v>
      </c>
      <c r="B60" s="23"/>
      <c r="C60" s="20" t="e">
        <f>IF(ROW()&lt;=B$3,INDEX([1]FP!E$1:E$65536,B$2+ROW()-1),"")</f>
        <v>#VALUE!</v>
      </c>
      <c r="D60" s="4" t="e">
        <f>IF(ROW()&lt;=B$3,INDEX([1]FP!F$1:F$65536,B$2+ROW()-1),"")</f>
        <v>#VALUE!</v>
      </c>
      <c r="E60" s="4" t="e">
        <f>IF(ROW()&lt;=B$3,INDEX([1]FP!G$1:G$65536,B$2+ROW()-1),"")</f>
        <v>#VALUE!</v>
      </c>
      <c r="F60" s="4"/>
      <c r="G60" s="5" t="e">
        <f>IF(ROW()&lt;=B$3,INDEX([1]FP!C$1:C$65536,B$2+ROW()-1),"")</f>
        <v>#VALUE!</v>
      </c>
      <c r="H60" s="6" t="e">
        <f>IF(ROW()&lt;=B$3,SUMIF(A$107:A$9912,A60,H$107:H$9912),"")</f>
        <v>#VALUE!</v>
      </c>
      <c r="I60" s="7" t="e">
        <f>IF(ROW()&lt;=B$3,SUMIFS(H$103:H$49912,A$103:A$49912,J60,I$103:I$49912,K60),"")</f>
        <v>#VALUE!</v>
      </c>
      <c r="J60" s="8" t="e">
        <f t="shared" si="0"/>
        <v>#VALUE!</v>
      </c>
      <c r="K60" s="9">
        <v>99</v>
      </c>
      <c r="L60" s="21" t="s">
        <v>0</v>
      </c>
      <c r="M60" s="22" t="s">
        <v>1</v>
      </c>
      <c r="N60" s="10"/>
      <c r="O60" s="10"/>
      <c r="P60" s="10"/>
      <c r="Q60" s="10"/>
      <c r="R60" s="10"/>
      <c r="S60" s="10"/>
      <c r="T60" s="10"/>
      <c r="U60" s="10"/>
      <c r="V60" s="10"/>
      <c r="W60" s="10"/>
      <c r="X60" s="10"/>
    </row>
    <row r="61" spans="1:24" s="11" customFormat="1" ht="12" hidden="1" thickBot="1" x14ac:dyDescent="0.25">
      <c r="A61" s="18" t="e">
        <f>IF(ROW()&lt;=B$3,INDEX([1]FP!F$1:F$65536,B$2+ROW()-1)&amp;" - "&amp;INDEX([1]FP!C$1:C$65536,B$2+ROW()-1),"")</f>
        <v>#VALUE!</v>
      </c>
      <c r="B61" s="23"/>
      <c r="C61" s="20" t="e">
        <f>IF(ROW()&lt;=B$3,INDEX([1]FP!E$1:E$65536,B$2+ROW()-1),"")</f>
        <v>#VALUE!</v>
      </c>
      <c r="D61" s="4" t="e">
        <f>IF(ROW()&lt;=B$3,INDEX([1]FP!F$1:F$65536,B$2+ROW()-1),"")</f>
        <v>#VALUE!</v>
      </c>
      <c r="E61" s="4" t="e">
        <f>IF(ROW()&lt;=B$3,INDEX([1]FP!G$1:G$65536,B$2+ROW()-1),"")</f>
        <v>#VALUE!</v>
      </c>
      <c r="F61" s="4"/>
      <c r="G61" s="5" t="e">
        <f>IF(ROW()&lt;=B$3,INDEX([1]FP!C$1:C$65536,B$2+ROW()-1),"")</f>
        <v>#VALUE!</v>
      </c>
      <c r="H61" s="6" t="e">
        <f>IF(ROW()&lt;=B$3,SUMIF(A$107:A$9912,A61,H$107:H$9912),"")</f>
        <v>#VALUE!</v>
      </c>
      <c r="I61" s="7" t="e">
        <f>IF(ROW()&lt;=B$3,SUMIFS(H$103:H$49912,A$103:A$49912,J61,I$103:I$49912,K61),"")</f>
        <v>#VALUE!</v>
      </c>
      <c r="J61" s="8" t="e">
        <f t="shared" si="0"/>
        <v>#VALUE!</v>
      </c>
      <c r="K61" s="9">
        <v>99</v>
      </c>
      <c r="L61" s="24" t="e">
        <f>$A60</f>
        <v>#VALUE!</v>
      </c>
      <c r="M61" s="25">
        <v>99</v>
      </c>
      <c r="N61" s="10"/>
      <c r="O61" s="10"/>
      <c r="P61" s="10"/>
      <c r="Q61" s="10"/>
      <c r="R61" s="10"/>
      <c r="S61" s="10"/>
      <c r="T61" s="10"/>
      <c r="U61" s="10"/>
      <c r="V61" s="10"/>
      <c r="W61" s="10"/>
      <c r="X61" s="10"/>
    </row>
    <row r="62" spans="1:24" s="11" customFormat="1" ht="12" hidden="1" thickBot="1" x14ac:dyDescent="0.25">
      <c r="A62" s="18" t="e">
        <f>IF(ROW()&lt;=B$3,INDEX([1]FP!F$1:F$65536,B$2+ROW()-1)&amp;" - "&amp;INDEX([1]FP!C$1:C$65536,B$2+ROW()-1),"")</f>
        <v>#VALUE!</v>
      </c>
      <c r="B62" s="23"/>
      <c r="C62" s="20" t="e">
        <f>IF(ROW()&lt;=B$3,INDEX([1]FP!E$1:E$65536,B$2+ROW()-1),"")</f>
        <v>#VALUE!</v>
      </c>
      <c r="D62" s="4" t="e">
        <f>IF(ROW()&lt;=B$3,INDEX([1]FP!F$1:F$65536,B$2+ROW()-1),"")</f>
        <v>#VALUE!</v>
      </c>
      <c r="E62" s="4" t="e">
        <f>IF(ROW()&lt;=B$3,INDEX([1]FP!G$1:G$65536,B$2+ROW()-1),"")</f>
        <v>#VALUE!</v>
      </c>
      <c r="F62" s="4"/>
      <c r="G62" s="5" t="e">
        <f>IF(ROW()&lt;=B$3,INDEX([1]FP!C$1:C$65536,B$2+ROW()-1),"")</f>
        <v>#VALUE!</v>
      </c>
      <c r="H62" s="6" t="e">
        <f>IF(ROW()&lt;=B$3,SUMIF(A$107:A$9912,A62,H$107:H$9912),"")</f>
        <v>#VALUE!</v>
      </c>
      <c r="I62" s="7" t="e">
        <f>IF(ROW()&lt;=B$3,SUMIFS(H$103:H$49912,A$103:A$49912,J62,I$103:I$49912,K62),"")</f>
        <v>#VALUE!</v>
      </c>
      <c r="J62" s="8" t="e">
        <f t="shared" si="0"/>
        <v>#VALUE!</v>
      </c>
      <c r="K62" s="9">
        <v>99</v>
      </c>
      <c r="L62" s="30" t="s">
        <v>0</v>
      </c>
      <c r="M62" s="31" t="s">
        <v>1</v>
      </c>
      <c r="N62" s="10"/>
      <c r="O62" s="10"/>
      <c r="P62" s="10"/>
      <c r="Q62" s="10"/>
      <c r="R62" s="10"/>
      <c r="S62" s="10"/>
      <c r="T62" s="10"/>
      <c r="U62" s="10"/>
      <c r="V62" s="10"/>
      <c r="W62" s="10"/>
      <c r="X62" s="10"/>
    </row>
    <row r="63" spans="1:24" s="11" customFormat="1" ht="12" hidden="1" thickBot="1" x14ac:dyDescent="0.25">
      <c r="A63" s="18" t="e">
        <f>IF(ROW()&lt;=B$3,INDEX([1]FP!F$1:F$65536,B$2+ROW()-1)&amp;" - "&amp;INDEX([1]FP!C$1:C$65536,B$2+ROW()-1),"")</f>
        <v>#VALUE!</v>
      </c>
      <c r="B63" s="23"/>
      <c r="C63" s="20" t="e">
        <f>IF(ROW()&lt;=B$3,INDEX([1]FP!E$1:E$65536,B$2+ROW()-1),"")</f>
        <v>#VALUE!</v>
      </c>
      <c r="D63" s="4" t="e">
        <f>IF(ROW()&lt;=B$3,INDEX([1]FP!F$1:F$65536,B$2+ROW()-1),"")</f>
        <v>#VALUE!</v>
      </c>
      <c r="E63" s="4" t="e">
        <f>IF(ROW()&lt;=B$3,INDEX([1]FP!G$1:G$65536,B$2+ROW()-1),"")</f>
        <v>#VALUE!</v>
      </c>
      <c r="F63" s="4"/>
      <c r="G63" s="5" t="e">
        <f>IF(ROW()&lt;=B$3,INDEX([1]FP!C$1:C$65536,B$2+ROW()-1),"")</f>
        <v>#VALUE!</v>
      </c>
      <c r="H63" s="6" t="e">
        <f>IF(ROW()&lt;=B$3,SUMIF(A$107:A$9912,A63,H$107:H$9912),"")</f>
        <v>#VALUE!</v>
      </c>
      <c r="I63" s="7" t="e">
        <f>IF(ROW()&lt;=B$3,SUMIFS(H$103:H$49912,A$103:A$49912,J63,I$103:I$49912,K63),"")</f>
        <v>#VALUE!</v>
      </c>
      <c r="J63" s="8" t="e">
        <f t="shared" si="0"/>
        <v>#VALUE!</v>
      </c>
      <c r="K63" s="9">
        <v>99</v>
      </c>
      <c r="L63" s="32" t="e">
        <f>$A62</f>
        <v>#VALUE!</v>
      </c>
      <c r="M63" s="32">
        <v>99</v>
      </c>
      <c r="N63" s="10"/>
      <c r="O63" s="10"/>
      <c r="P63" s="10"/>
      <c r="Q63" s="10"/>
      <c r="R63" s="10"/>
      <c r="S63" s="10"/>
      <c r="T63" s="10"/>
      <c r="U63" s="10"/>
      <c r="V63" s="10"/>
      <c r="W63" s="10"/>
      <c r="X63" s="10"/>
    </row>
    <row r="64" spans="1:24" s="11" customFormat="1" ht="12" hidden="1" thickBot="1" x14ac:dyDescent="0.25">
      <c r="A64" s="18" t="e">
        <f>IF(ROW()&lt;=B$3,INDEX([1]FP!F$1:F$65536,B$2+ROW()-1)&amp;" - "&amp;INDEX([1]FP!C$1:C$65536,B$2+ROW()-1),"")</f>
        <v>#VALUE!</v>
      </c>
      <c r="B64" s="23"/>
      <c r="C64" s="20" t="e">
        <f>IF(ROW()&lt;=B$3,INDEX([1]FP!E$1:E$65536,B$2+ROW()-1),"")</f>
        <v>#VALUE!</v>
      </c>
      <c r="D64" s="4" t="e">
        <f>IF(ROW()&lt;=B$3,INDEX([1]FP!F$1:F$65536,B$2+ROW()-1),"")</f>
        <v>#VALUE!</v>
      </c>
      <c r="E64" s="4" t="e">
        <f>IF(ROW()&lt;=B$3,INDEX([1]FP!G$1:G$65536,B$2+ROW()-1),"")</f>
        <v>#VALUE!</v>
      </c>
      <c r="F64" s="4"/>
      <c r="G64" s="5" t="e">
        <f>IF(ROW()&lt;=B$3,INDEX([1]FP!C$1:C$65536,B$2+ROW()-1),"")</f>
        <v>#VALUE!</v>
      </c>
      <c r="H64" s="6" t="e">
        <f>IF(ROW()&lt;=B$3,SUMIF(A$107:A$9912,A64,H$107:H$9912),"")</f>
        <v>#VALUE!</v>
      </c>
      <c r="I64" s="7" t="e">
        <f>IF(ROW()&lt;=B$3,SUMIFS(H$103:H$49912,A$103:A$49912,J64,I$103:I$49912,K64),"")</f>
        <v>#VALUE!</v>
      </c>
      <c r="J64" s="8" t="e">
        <f t="shared" si="0"/>
        <v>#VALUE!</v>
      </c>
      <c r="K64" s="9">
        <v>99</v>
      </c>
      <c r="L64" s="21" t="s">
        <v>0</v>
      </c>
      <c r="M64" s="22" t="s">
        <v>1</v>
      </c>
      <c r="N64" s="10"/>
      <c r="O64" s="10"/>
      <c r="P64" s="10"/>
      <c r="Q64" s="10"/>
      <c r="R64" s="10"/>
      <c r="S64" s="10"/>
      <c r="T64" s="10"/>
      <c r="U64" s="10"/>
      <c r="V64" s="10"/>
      <c r="W64" s="10"/>
      <c r="X64" s="10"/>
    </row>
    <row r="65" spans="1:24" s="11" customFormat="1" ht="12" hidden="1" thickBot="1" x14ac:dyDescent="0.25">
      <c r="A65" s="18" t="e">
        <f>IF(ROW()&lt;=B$3,INDEX([1]FP!F$1:F$65536,B$2+ROW()-1)&amp;" - "&amp;INDEX([1]FP!C$1:C$65536,B$2+ROW()-1),"")</f>
        <v>#VALUE!</v>
      </c>
      <c r="B65" s="23"/>
      <c r="C65" s="20" t="e">
        <f>IF(ROW()&lt;=B$3,INDEX([1]FP!E$1:E$65536,B$2+ROW()-1),"")</f>
        <v>#VALUE!</v>
      </c>
      <c r="D65" s="4" t="e">
        <f>IF(ROW()&lt;=B$3,INDEX([1]FP!F$1:F$65536,B$2+ROW()-1),"")</f>
        <v>#VALUE!</v>
      </c>
      <c r="E65" s="4" t="e">
        <f>IF(ROW()&lt;=B$3,INDEX([1]FP!G$1:G$65536,B$2+ROW()-1),"")</f>
        <v>#VALUE!</v>
      </c>
      <c r="F65" s="4"/>
      <c r="G65" s="5" t="e">
        <f>IF(ROW()&lt;=B$3,INDEX([1]FP!C$1:C$65536,B$2+ROW()-1),"")</f>
        <v>#VALUE!</v>
      </c>
      <c r="H65" s="6" t="e">
        <f>IF(ROW()&lt;=B$3,SUMIF(A$107:A$9912,A65,H$107:H$9912),"")</f>
        <v>#VALUE!</v>
      </c>
      <c r="I65" s="7" t="e">
        <f>IF(ROW()&lt;=B$3,SUMIFS(H$103:H$49912,A$103:A$49912,J65,I$103:I$49912,K65),"")</f>
        <v>#VALUE!</v>
      </c>
      <c r="J65" s="8" t="e">
        <f t="shared" si="0"/>
        <v>#VALUE!</v>
      </c>
      <c r="K65" s="9">
        <v>99</v>
      </c>
      <c r="L65" s="24" t="e">
        <f>$A64</f>
        <v>#VALUE!</v>
      </c>
      <c r="M65" s="25">
        <v>99</v>
      </c>
      <c r="N65" s="10"/>
      <c r="O65" s="10"/>
      <c r="P65" s="10"/>
      <c r="Q65" s="10"/>
      <c r="R65" s="10"/>
      <c r="S65" s="10"/>
      <c r="T65" s="10"/>
      <c r="U65" s="10"/>
      <c r="V65" s="10"/>
      <c r="W65" s="10"/>
      <c r="X65" s="10"/>
    </row>
    <row r="66" spans="1:24" s="11" customFormat="1" ht="12" hidden="1" thickBot="1" x14ac:dyDescent="0.25">
      <c r="A66" s="18" t="e">
        <f>IF(ROW()&lt;=B$3,INDEX([1]FP!F$1:F$65536,B$2+ROW()-1)&amp;" - "&amp;INDEX([1]FP!C$1:C$65536,B$2+ROW()-1),"")</f>
        <v>#VALUE!</v>
      </c>
      <c r="B66" s="23"/>
      <c r="C66" s="20" t="e">
        <f>IF(ROW()&lt;=B$3,INDEX([1]FP!E$1:E$65536,B$2+ROW()-1),"")</f>
        <v>#VALUE!</v>
      </c>
      <c r="D66" s="4" t="e">
        <f>IF(ROW()&lt;=B$3,INDEX([1]FP!F$1:F$65536,B$2+ROW()-1),"")</f>
        <v>#VALUE!</v>
      </c>
      <c r="E66" s="4" t="e">
        <f>IF(ROW()&lt;=B$3,INDEX([1]FP!G$1:G$65536,B$2+ROW()-1),"")</f>
        <v>#VALUE!</v>
      </c>
      <c r="F66" s="4"/>
      <c r="G66" s="5" t="e">
        <f>IF(ROW()&lt;=B$3,INDEX([1]FP!C$1:C$65536,B$2+ROW()-1),"")</f>
        <v>#VALUE!</v>
      </c>
      <c r="H66" s="6" t="e">
        <f>IF(ROW()&lt;=B$3,SUMIF(A$107:A$9912,A66,H$107:H$9912),"")</f>
        <v>#VALUE!</v>
      </c>
      <c r="I66" s="7" t="e">
        <f>IF(ROW()&lt;=B$3,SUMIFS(H$103:H$49912,A$103:A$49912,J66,I$103:I$49912,K66),"")</f>
        <v>#VALUE!</v>
      </c>
      <c r="J66" s="8" t="e">
        <f t="shared" si="0"/>
        <v>#VALUE!</v>
      </c>
      <c r="K66" s="9">
        <v>99</v>
      </c>
      <c r="L66" s="30" t="s">
        <v>0</v>
      </c>
      <c r="M66" s="31" t="s">
        <v>1</v>
      </c>
      <c r="N66" s="10"/>
      <c r="O66" s="10"/>
      <c r="P66" s="10"/>
      <c r="Q66" s="10"/>
      <c r="R66" s="10"/>
      <c r="S66" s="10"/>
      <c r="T66" s="10"/>
      <c r="U66" s="10"/>
      <c r="V66" s="10"/>
      <c r="W66" s="10"/>
      <c r="X66" s="10"/>
    </row>
    <row r="67" spans="1:24" s="11" customFormat="1" ht="12" hidden="1" thickBot="1" x14ac:dyDescent="0.25">
      <c r="A67" s="18" t="e">
        <f>IF(ROW()&lt;=B$3,INDEX([1]FP!F$1:F$65536,B$2+ROW()-1)&amp;" - "&amp;INDEX([1]FP!C$1:C$65536,B$2+ROW()-1),"")</f>
        <v>#VALUE!</v>
      </c>
      <c r="B67" s="23"/>
      <c r="C67" s="20" t="e">
        <f>IF(ROW()&lt;=B$3,INDEX([1]FP!E$1:E$65536,B$2+ROW()-1),"")</f>
        <v>#VALUE!</v>
      </c>
      <c r="D67" s="4" t="e">
        <f>IF(ROW()&lt;=B$3,INDEX([1]FP!F$1:F$65536,B$2+ROW()-1),"")</f>
        <v>#VALUE!</v>
      </c>
      <c r="E67" s="4" t="e">
        <f>IF(ROW()&lt;=B$3,INDEX([1]FP!G$1:G$65536,B$2+ROW()-1),"")</f>
        <v>#VALUE!</v>
      </c>
      <c r="F67" s="4"/>
      <c r="G67" s="5" t="e">
        <f>IF(ROW()&lt;=B$3,INDEX([1]FP!C$1:C$65536,B$2+ROW()-1),"")</f>
        <v>#VALUE!</v>
      </c>
      <c r="H67" s="6" t="e">
        <f>IF(ROW()&lt;=B$3,SUMIF(A$107:A$9912,A67,H$107:H$9912),"")</f>
        <v>#VALUE!</v>
      </c>
      <c r="I67" s="7" t="e">
        <f>IF(ROW()&lt;=B$3,SUMIFS(H$103:H$49912,A$103:A$49912,J67,I$103:I$49912,K67),"")</f>
        <v>#VALUE!</v>
      </c>
      <c r="J67" s="8" t="e">
        <f t="shared" ref="J67:J94" si="1">$A67</f>
        <v>#VALUE!</v>
      </c>
      <c r="K67" s="9">
        <v>99</v>
      </c>
      <c r="L67" s="32" t="e">
        <f>$A66</f>
        <v>#VALUE!</v>
      </c>
      <c r="M67" s="32">
        <v>99</v>
      </c>
      <c r="N67" s="10"/>
      <c r="O67" s="10"/>
      <c r="P67" s="10"/>
      <c r="Q67" s="10"/>
      <c r="R67" s="10"/>
      <c r="S67" s="10"/>
      <c r="T67" s="10"/>
      <c r="U67" s="10"/>
      <c r="V67" s="10"/>
      <c r="W67" s="10"/>
      <c r="X67" s="10"/>
    </row>
    <row r="68" spans="1:24" s="11" customFormat="1" ht="12" hidden="1" thickBot="1" x14ac:dyDescent="0.25">
      <c r="A68" s="18" t="e">
        <f>IF(ROW()&lt;=B$3,INDEX([1]FP!F$1:F$65536,B$2+ROW()-1)&amp;" - "&amp;INDEX([1]FP!C$1:C$65536,B$2+ROW()-1),"")</f>
        <v>#VALUE!</v>
      </c>
      <c r="B68" s="23"/>
      <c r="C68" s="20" t="e">
        <f>IF(ROW()&lt;=B$3,INDEX([1]FP!E$1:E$65536,B$2+ROW()-1),"")</f>
        <v>#VALUE!</v>
      </c>
      <c r="D68" s="4" t="e">
        <f>IF(ROW()&lt;=B$3,INDEX([1]FP!F$1:F$65536,B$2+ROW()-1),"")</f>
        <v>#VALUE!</v>
      </c>
      <c r="E68" s="4" t="e">
        <f>IF(ROW()&lt;=B$3,INDEX([1]FP!G$1:G$65536,B$2+ROW()-1),"")</f>
        <v>#VALUE!</v>
      </c>
      <c r="F68" s="4"/>
      <c r="G68" s="5" t="e">
        <f>IF(ROW()&lt;=B$3,INDEX([1]FP!C$1:C$65536,B$2+ROW()-1),"")</f>
        <v>#VALUE!</v>
      </c>
      <c r="H68" s="6" t="e">
        <f>IF(ROW()&lt;=B$3,SUMIF(A$107:A$9912,A68,H$107:H$9912),"")</f>
        <v>#VALUE!</v>
      </c>
      <c r="I68" s="7" t="e">
        <f>IF(ROW()&lt;=B$3,SUMIFS(H$103:H$49912,A$103:A$49912,J68,I$103:I$49912,K68),"")</f>
        <v>#VALUE!</v>
      </c>
      <c r="J68" s="8" t="e">
        <f t="shared" si="1"/>
        <v>#VALUE!</v>
      </c>
      <c r="K68" s="9">
        <v>99</v>
      </c>
      <c r="L68" s="21" t="s">
        <v>0</v>
      </c>
      <c r="M68" s="22" t="s">
        <v>1</v>
      </c>
      <c r="N68" s="10"/>
      <c r="O68" s="10"/>
      <c r="P68" s="10"/>
      <c r="Q68" s="10"/>
      <c r="R68" s="10"/>
      <c r="S68" s="10"/>
      <c r="T68" s="10"/>
      <c r="U68" s="10"/>
      <c r="V68" s="10"/>
      <c r="W68" s="10"/>
      <c r="X68" s="10"/>
    </row>
    <row r="69" spans="1:24" s="11" customFormat="1" ht="12" hidden="1" thickBot="1" x14ac:dyDescent="0.25">
      <c r="A69" s="18" t="e">
        <f>IF(ROW()&lt;=B$3,INDEX([1]FP!F$1:F$65536,B$2+ROW()-1)&amp;" - "&amp;INDEX([1]FP!C$1:C$65536,B$2+ROW()-1),"")</f>
        <v>#VALUE!</v>
      </c>
      <c r="B69" s="23"/>
      <c r="C69" s="20" t="e">
        <f>IF(ROW()&lt;=B$3,INDEX([1]FP!E$1:E$65536,B$2+ROW()-1),"")</f>
        <v>#VALUE!</v>
      </c>
      <c r="D69" s="4" t="e">
        <f>IF(ROW()&lt;=B$3,INDEX([1]FP!F$1:F$65536,B$2+ROW()-1),"")</f>
        <v>#VALUE!</v>
      </c>
      <c r="E69" s="4" t="e">
        <f>IF(ROW()&lt;=B$3,INDEX([1]FP!G$1:G$65536,B$2+ROW()-1),"")</f>
        <v>#VALUE!</v>
      </c>
      <c r="F69" s="4"/>
      <c r="G69" s="5" t="e">
        <f>IF(ROW()&lt;=B$3,INDEX([1]FP!C$1:C$65536,B$2+ROW()-1),"")</f>
        <v>#VALUE!</v>
      </c>
      <c r="H69" s="6" t="e">
        <f>IF(ROW()&lt;=B$3,SUMIF(A$107:A$9912,A69,H$107:H$9912),"")</f>
        <v>#VALUE!</v>
      </c>
      <c r="I69" s="7" t="e">
        <f>IF(ROW()&lt;=B$3,SUMIFS(H$103:H$49912,A$103:A$49912,J69,I$103:I$49912,K69),"")</f>
        <v>#VALUE!</v>
      </c>
      <c r="J69" s="8" t="e">
        <f t="shared" si="1"/>
        <v>#VALUE!</v>
      </c>
      <c r="K69" s="9">
        <v>99</v>
      </c>
      <c r="L69" s="24" t="e">
        <f>$A68</f>
        <v>#VALUE!</v>
      </c>
      <c r="M69" s="25">
        <v>99</v>
      </c>
      <c r="N69" s="10"/>
      <c r="O69" s="10"/>
      <c r="P69" s="10"/>
      <c r="Q69" s="10"/>
      <c r="R69" s="10"/>
      <c r="S69" s="10"/>
      <c r="T69" s="10"/>
      <c r="U69" s="10"/>
      <c r="V69" s="10"/>
      <c r="W69" s="10"/>
      <c r="X69" s="10"/>
    </row>
    <row r="70" spans="1:24" s="11" customFormat="1" ht="12" hidden="1" thickBot="1" x14ac:dyDescent="0.25">
      <c r="A70" s="18" t="e">
        <f>IF(ROW()&lt;=B$3,INDEX([1]FP!F$1:F$65536,B$2+ROW()-1)&amp;" - "&amp;INDEX([1]FP!C$1:C$65536,B$2+ROW()-1),"")</f>
        <v>#VALUE!</v>
      </c>
      <c r="B70" s="23"/>
      <c r="C70" s="20" t="e">
        <f>IF(ROW()&lt;=B$3,INDEX([1]FP!E$1:E$65536,B$2+ROW()-1),"")</f>
        <v>#VALUE!</v>
      </c>
      <c r="D70" s="4" t="e">
        <f>IF(ROW()&lt;=B$3,INDEX([1]FP!F$1:F$65536,B$2+ROW()-1),"")</f>
        <v>#VALUE!</v>
      </c>
      <c r="E70" s="4" t="e">
        <f>IF(ROW()&lt;=B$3,INDEX([1]FP!G$1:G$65536,B$2+ROW()-1),"")</f>
        <v>#VALUE!</v>
      </c>
      <c r="F70" s="4"/>
      <c r="G70" s="5" t="e">
        <f>IF(ROW()&lt;=B$3,INDEX([1]FP!C$1:C$65536,B$2+ROW()-1),"")</f>
        <v>#VALUE!</v>
      </c>
      <c r="H70" s="6" t="e">
        <f>IF(ROW()&lt;=B$3,SUMIF(A$107:A$9912,A70,H$107:H$9912),"")</f>
        <v>#VALUE!</v>
      </c>
      <c r="I70" s="7" t="e">
        <f>IF(ROW()&lt;=B$3,SUMIFS(H$103:H$49912,A$103:A$49912,J70,I$103:I$49912,K70),"")</f>
        <v>#VALUE!</v>
      </c>
      <c r="J70" s="8" t="e">
        <f t="shared" si="1"/>
        <v>#VALUE!</v>
      </c>
      <c r="K70" s="9">
        <v>99</v>
      </c>
      <c r="L70" s="30" t="s">
        <v>0</v>
      </c>
      <c r="M70" s="31" t="s">
        <v>1</v>
      </c>
      <c r="N70" s="10"/>
      <c r="O70" s="10"/>
      <c r="P70" s="10"/>
      <c r="Q70" s="10"/>
      <c r="R70" s="10"/>
      <c r="S70" s="10"/>
      <c r="T70" s="10"/>
      <c r="U70" s="10"/>
      <c r="V70" s="10"/>
      <c r="W70" s="10"/>
      <c r="X70" s="10"/>
    </row>
    <row r="71" spans="1:24" s="11" customFormat="1" ht="12" hidden="1" thickBot="1" x14ac:dyDescent="0.25">
      <c r="A71" s="18" t="e">
        <f>IF(ROW()&lt;=B$3,INDEX([1]FP!F$1:F$65536,B$2+ROW()-1)&amp;" - "&amp;INDEX([1]FP!C$1:C$65536,B$2+ROW()-1),"")</f>
        <v>#VALUE!</v>
      </c>
      <c r="B71" s="23"/>
      <c r="C71" s="20" t="e">
        <f>IF(ROW()&lt;=B$3,INDEX([1]FP!E$1:E$65536,B$2+ROW()-1),"")</f>
        <v>#VALUE!</v>
      </c>
      <c r="D71" s="4" t="e">
        <f>IF(ROW()&lt;=B$3,INDEX([1]FP!F$1:F$65536,B$2+ROW()-1),"")</f>
        <v>#VALUE!</v>
      </c>
      <c r="E71" s="4" t="e">
        <f>IF(ROW()&lt;=B$3,INDEX([1]FP!G$1:G$65536,B$2+ROW()-1),"")</f>
        <v>#VALUE!</v>
      </c>
      <c r="F71" s="4"/>
      <c r="G71" s="5" t="e">
        <f>IF(ROW()&lt;=B$3,INDEX([1]FP!C$1:C$65536,B$2+ROW()-1),"")</f>
        <v>#VALUE!</v>
      </c>
      <c r="H71" s="6" t="e">
        <f>IF(ROW()&lt;=B$3,SUMIF(A$107:A$9912,A71,H$107:H$9912),"")</f>
        <v>#VALUE!</v>
      </c>
      <c r="I71" s="7" t="e">
        <f>IF(ROW()&lt;=B$3,SUMIFS(H$103:H$49912,A$103:A$49912,J71,I$103:I$49912,K71),"")</f>
        <v>#VALUE!</v>
      </c>
      <c r="J71" s="8" t="e">
        <f t="shared" si="1"/>
        <v>#VALUE!</v>
      </c>
      <c r="K71" s="9">
        <v>99</v>
      </c>
      <c r="L71" s="32" t="e">
        <f>$A70</f>
        <v>#VALUE!</v>
      </c>
      <c r="M71" s="32">
        <v>99</v>
      </c>
      <c r="N71" s="10"/>
      <c r="O71" s="10"/>
      <c r="P71" s="10"/>
      <c r="Q71" s="10"/>
      <c r="R71" s="10"/>
      <c r="S71" s="10"/>
      <c r="T71" s="10"/>
      <c r="U71" s="10"/>
      <c r="V71" s="10"/>
      <c r="W71" s="10"/>
      <c r="X71" s="10"/>
    </row>
    <row r="72" spans="1:24" s="11" customFormat="1" ht="12" hidden="1" thickBot="1" x14ac:dyDescent="0.25">
      <c r="A72" s="18" t="e">
        <f>IF(ROW()&lt;=B$3,INDEX([1]FP!F$1:F$65536,B$2+ROW()-1)&amp;" - "&amp;INDEX([1]FP!C$1:C$65536,B$2+ROW()-1),"")</f>
        <v>#VALUE!</v>
      </c>
      <c r="B72" s="23"/>
      <c r="C72" s="20" t="e">
        <f>IF(ROW()&lt;=B$3,INDEX([1]FP!E$1:E$65536,B$2+ROW()-1),"")</f>
        <v>#VALUE!</v>
      </c>
      <c r="D72" s="4" t="e">
        <f>IF(ROW()&lt;=B$3,INDEX([1]FP!F$1:F$65536,B$2+ROW()-1),"")</f>
        <v>#VALUE!</v>
      </c>
      <c r="E72" s="4" t="e">
        <f>IF(ROW()&lt;=B$3,INDEX([1]FP!G$1:G$65536,B$2+ROW()-1),"")</f>
        <v>#VALUE!</v>
      </c>
      <c r="F72" s="4"/>
      <c r="G72" s="5" t="e">
        <f>IF(ROW()&lt;=B$3,INDEX([1]FP!C$1:C$65536,B$2+ROW()-1),"")</f>
        <v>#VALUE!</v>
      </c>
      <c r="H72" s="6" t="e">
        <f>IF(ROW()&lt;=B$3,SUMIF(A$107:A$9912,A72,H$107:H$9912),"")</f>
        <v>#VALUE!</v>
      </c>
      <c r="I72" s="7" t="e">
        <f>IF(ROW()&lt;=B$3,SUMIFS(H$103:H$49912,A$103:A$49912,J72,I$103:I$49912,K72),"")</f>
        <v>#VALUE!</v>
      </c>
      <c r="J72" s="8" t="e">
        <f t="shared" si="1"/>
        <v>#VALUE!</v>
      </c>
      <c r="K72" s="9">
        <v>99</v>
      </c>
      <c r="L72" s="21" t="s">
        <v>0</v>
      </c>
      <c r="M72" s="22" t="s">
        <v>1</v>
      </c>
      <c r="N72" s="10"/>
      <c r="O72" s="10"/>
      <c r="P72" s="10"/>
      <c r="Q72" s="10"/>
      <c r="R72" s="10"/>
      <c r="S72" s="10"/>
      <c r="T72" s="10"/>
      <c r="U72" s="10"/>
      <c r="V72" s="10"/>
      <c r="W72" s="10"/>
      <c r="X72" s="10"/>
    </row>
    <row r="73" spans="1:24" s="11" customFormat="1" ht="12" hidden="1" thickBot="1" x14ac:dyDescent="0.25">
      <c r="A73" s="18" t="e">
        <f>IF(ROW()&lt;=B$3,INDEX([1]FP!F$1:F$65536,B$2+ROW()-1)&amp;" - "&amp;INDEX([1]FP!C$1:C$65536,B$2+ROW()-1),"")</f>
        <v>#VALUE!</v>
      </c>
      <c r="B73" s="23"/>
      <c r="C73" s="20" t="e">
        <f>IF(ROW()&lt;=B$3,INDEX([1]FP!E$1:E$65536,B$2+ROW()-1),"")</f>
        <v>#VALUE!</v>
      </c>
      <c r="D73" s="4" t="e">
        <f>IF(ROW()&lt;=B$3,INDEX([1]FP!F$1:F$65536,B$2+ROW()-1),"")</f>
        <v>#VALUE!</v>
      </c>
      <c r="E73" s="4" t="e">
        <f>IF(ROW()&lt;=B$3,INDEX([1]FP!G$1:G$65536,B$2+ROW()-1),"")</f>
        <v>#VALUE!</v>
      </c>
      <c r="F73" s="4"/>
      <c r="G73" s="5" t="e">
        <f>IF(ROW()&lt;=B$3,INDEX([1]FP!C$1:C$65536,B$2+ROW()-1),"")</f>
        <v>#VALUE!</v>
      </c>
      <c r="H73" s="6" t="e">
        <f>IF(ROW()&lt;=B$3,SUMIF(A$107:A$9912,A73,H$107:H$9912),"")</f>
        <v>#VALUE!</v>
      </c>
      <c r="I73" s="7" t="e">
        <f>IF(ROW()&lt;=B$3,SUMIFS(H$103:H$49912,A$103:A$49912,J73,I$103:I$49912,K73),"")</f>
        <v>#VALUE!</v>
      </c>
      <c r="J73" s="8" t="e">
        <f t="shared" si="1"/>
        <v>#VALUE!</v>
      </c>
      <c r="K73" s="9">
        <v>99</v>
      </c>
      <c r="L73" s="24" t="e">
        <f>$A72</f>
        <v>#VALUE!</v>
      </c>
      <c r="M73" s="25">
        <v>99</v>
      </c>
      <c r="N73" s="10"/>
      <c r="O73" s="10"/>
      <c r="P73" s="10"/>
      <c r="Q73" s="10"/>
      <c r="R73" s="10"/>
      <c r="S73" s="10"/>
      <c r="T73" s="10"/>
      <c r="U73" s="10"/>
      <c r="V73" s="10"/>
      <c r="W73" s="10"/>
      <c r="X73" s="10"/>
    </row>
    <row r="74" spans="1:24" s="11" customFormat="1" ht="12" hidden="1" thickBot="1" x14ac:dyDescent="0.25">
      <c r="A74" s="18" t="e">
        <f>IF(ROW()&lt;=B$3,INDEX([1]FP!F$1:F$65536,B$2+ROW()-1)&amp;" - "&amp;INDEX([1]FP!C$1:C$65536,B$2+ROW()-1),"")</f>
        <v>#VALUE!</v>
      </c>
      <c r="B74" s="23"/>
      <c r="C74" s="20" t="e">
        <f>IF(ROW()&lt;=B$3,INDEX([1]FP!E$1:E$65536,B$2+ROW()-1),"")</f>
        <v>#VALUE!</v>
      </c>
      <c r="D74" s="4" t="e">
        <f>IF(ROW()&lt;=B$3,INDEX([1]FP!F$1:F$65536,B$2+ROW()-1),"")</f>
        <v>#VALUE!</v>
      </c>
      <c r="E74" s="4" t="e">
        <f>IF(ROW()&lt;=B$3,INDEX([1]FP!G$1:G$65536,B$2+ROW()-1),"")</f>
        <v>#VALUE!</v>
      </c>
      <c r="F74" s="4"/>
      <c r="G74" s="5" t="e">
        <f>IF(ROW()&lt;=B$3,INDEX([1]FP!C$1:C$65536,B$2+ROW()-1),"")</f>
        <v>#VALUE!</v>
      </c>
      <c r="H74" s="6" t="e">
        <f>IF(ROW()&lt;=B$3,SUMIF(A$107:A$9912,A74,H$107:H$9912),"")</f>
        <v>#VALUE!</v>
      </c>
      <c r="I74" s="7" t="e">
        <f>IF(ROW()&lt;=B$3,SUMIFS(H$103:H$49912,A$103:A$49912,J74,I$103:I$49912,K74),"")</f>
        <v>#VALUE!</v>
      </c>
      <c r="J74" s="8" t="e">
        <f t="shared" si="1"/>
        <v>#VALUE!</v>
      </c>
      <c r="K74" s="9">
        <v>99</v>
      </c>
      <c r="L74" s="30" t="s">
        <v>0</v>
      </c>
      <c r="M74" s="31" t="s">
        <v>1</v>
      </c>
      <c r="N74" s="10"/>
      <c r="O74" s="10"/>
      <c r="P74" s="10"/>
      <c r="Q74" s="10"/>
      <c r="R74" s="10"/>
      <c r="S74" s="10"/>
      <c r="T74" s="10"/>
      <c r="U74" s="10"/>
      <c r="V74" s="10"/>
      <c r="W74" s="10"/>
      <c r="X74" s="10"/>
    </row>
    <row r="75" spans="1:24" s="11" customFormat="1" ht="12" hidden="1" thickBot="1" x14ac:dyDescent="0.25">
      <c r="A75" s="18" t="e">
        <f>IF(ROW()&lt;=B$3,INDEX([1]FP!F$1:F$65536,B$2+ROW()-1)&amp;" - "&amp;INDEX([1]FP!C$1:C$65536,B$2+ROW()-1),"")</f>
        <v>#VALUE!</v>
      </c>
      <c r="B75" s="23"/>
      <c r="C75" s="20" t="e">
        <f>IF(ROW()&lt;=B$3,INDEX([1]FP!E$1:E$65536,B$2+ROW()-1),"")</f>
        <v>#VALUE!</v>
      </c>
      <c r="D75" s="4" t="e">
        <f>IF(ROW()&lt;=B$3,INDEX([1]FP!F$1:F$65536,B$2+ROW()-1),"")</f>
        <v>#VALUE!</v>
      </c>
      <c r="E75" s="4" t="e">
        <f>IF(ROW()&lt;=B$3,INDEX([1]FP!G$1:G$65536,B$2+ROW()-1),"")</f>
        <v>#VALUE!</v>
      </c>
      <c r="F75" s="4"/>
      <c r="G75" s="5" t="e">
        <f>IF(ROW()&lt;=B$3,INDEX([1]FP!C$1:C$65536,B$2+ROW()-1),"")</f>
        <v>#VALUE!</v>
      </c>
      <c r="H75" s="6" t="e">
        <f>IF(ROW()&lt;=B$3,SUMIF(A$107:A$9912,A75,H$107:H$9912),"")</f>
        <v>#VALUE!</v>
      </c>
      <c r="I75" s="7" t="e">
        <f>IF(ROW()&lt;=B$3,SUMIFS(H$103:H$49912,A$103:A$49912,J75,I$103:I$49912,K75),"")</f>
        <v>#VALUE!</v>
      </c>
      <c r="J75" s="8" t="e">
        <f t="shared" si="1"/>
        <v>#VALUE!</v>
      </c>
      <c r="K75" s="9">
        <v>99</v>
      </c>
      <c r="L75" s="32" t="e">
        <f>$A74</f>
        <v>#VALUE!</v>
      </c>
      <c r="M75" s="32">
        <v>99</v>
      </c>
      <c r="N75" s="10"/>
      <c r="O75" s="10"/>
      <c r="P75" s="10"/>
      <c r="Q75" s="10"/>
      <c r="R75" s="10"/>
      <c r="S75" s="10"/>
      <c r="T75" s="10"/>
      <c r="U75" s="10"/>
      <c r="V75" s="10"/>
      <c r="W75" s="10"/>
      <c r="X75" s="10"/>
    </row>
    <row r="76" spans="1:24" s="11" customFormat="1" ht="12" hidden="1" thickBot="1" x14ac:dyDescent="0.25">
      <c r="A76" s="18" t="e">
        <f>IF(ROW()&lt;=B$3,INDEX([1]FP!F$1:F$65536,B$2+ROW()-1)&amp;" - "&amp;INDEX([1]FP!C$1:C$65536,B$2+ROW()-1),"")</f>
        <v>#VALUE!</v>
      </c>
      <c r="B76" s="23"/>
      <c r="C76" s="20" t="e">
        <f>IF(ROW()&lt;=B$3,INDEX([1]FP!E$1:E$65536,B$2+ROW()-1),"")</f>
        <v>#VALUE!</v>
      </c>
      <c r="D76" s="4" t="e">
        <f>IF(ROW()&lt;=B$3,INDEX([1]FP!F$1:F$65536,B$2+ROW()-1),"")</f>
        <v>#VALUE!</v>
      </c>
      <c r="E76" s="4" t="e">
        <f>IF(ROW()&lt;=B$3,INDEX([1]FP!G$1:G$65536,B$2+ROW()-1),"")</f>
        <v>#VALUE!</v>
      </c>
      <c r="F76" s="4"/>
      <c r="G76" s="5" t="e">
        <f>IF(ROW()&lt;=B$3,INDEX([1]FP!C$1:C$65536,B$2+ROW()-1),"")</f>
        <v>#VALUE!</v>
      </c>
      <c r="H76" s="6" t="e">
        <f>IF(ROW()&lt;=B$3,SUMIF(A$107:A$9912,A76,H$107:H$9912),"")</f>
        <v>#VALUE!</v>
      </c>
      <c r="I76" s="7" t="e">
        <f>IF(ROW()&lt;=B$3,SUMIFS(H$103:H$49912,A$103:A$49912,J76,I$103:I$49912,K76),"")</f>
        <v>#VALUE!</v>
      </c>
      <c r="J76" s="8" t="e">
        <f t="shared" si="1"/>
        <v>#VALUE!</v>
      </c>
      <c r="K76" s="9">
        <v>99</v>
      </c>
      <c r="L76" s="21" t="s">
        <v>0</v>
      </c>
      <c r="M76" s="22" t="s">
        <v>1</v>
      </c>
      <c r="N76" s="10"/>
      <c r="O76" s="10"/>
      <c r="P76" s="10"/>
      <c r="Q76" s="10"/>
      <c r="R76" s="10"/>
      <c r="S76" s="10"/>
      <c r="T76" s="10"/>
      <c r="U76" s="10"/>
      <c r="V76" s="10"/>
      <c r="W76" s="10"/>
      <c r="X76" s="10"/>
    </row>
    <row r="77" spans="1:24" s="11" customFormat="1" ht="12" hidden="1" thickBot="1" x14ac:dyDescent="0.25">
      <c r="A77" s="18" t="e">
        <f>IF(ROW()&lt;=B$3,INDEX([1]FP!F$1:F$65536,B$2+ROW()-1)&amp;" - "&amp;INDEX([1]FP!C$1:C$65536,B$2+ROW()-1),"")</f>
        <v>#VALUE!</v>
      </c>
      <c r="B77" s="23"/>
      <c r="C77" s="20" t="e">
        <f>IF(ROW()&lt;=B$3,INDEX([1]FP!E$1:E$65536,B$2+ROW()-1),"")</f>
        <v>#VALUE!</v>
      </c>
      <c r="D77" s="4" t="e">
        <f>IF(ROW()&lt;=B$3,INDEX([1]FP!F$1:F$65536,B$2+ROW()-1),"")</f>
        <v>#VALUE!</v>
      </c>
      <c r="E77" s="4" t="e">
        <f>IF(ROW()&lt;=B$3,INDEX([1]FP!G$1:G$65536,B$2+ROW()-1),"")</f>
        <v>#VALUE!</v>
      </c>
      <c r="F77" s="4"/>
      <c r="G77" s="5" t="e">
        <f>IF(ROW()&lt;=B$3,INDEX([1]FP!C$1:C$65536,B$2+ROW()-1),"")</f>
        <v>#VALUE!</v>
      </c>
      <c r="H77" s="6" t="e">
        <f>IF(ROW()&lt;=B$3,SUMIF(A$107:A$9912,A77,H$107:H$9912),"")</f>
        <v>#VALUE!</v>
      </c>
      <c r="I77" s="7" t="e">
        <f>IF(ROW()&lt;=B$3,SUMIFS(H$103:H$49912,A$103:A$49912,J77,I$103:I$49912,K77),"")</f>
        <v>#VALUE!</v>
      </c>
      <c r="J77" s="8" t="e">
        <f t="shared" si="1"/>
        <v>#VALUE!</v>
      </c>
      <c r="K77" s="9">
        <v>99</v>
      </c>
      <c r="L77" s="24" t="e">
        <f>$A76</f>
        <v>#VALUE!</v>
      </c>
      <c r="M77" s="25">
        <v>99</v>
      </c>
      <c r="N77" s="10"/>
      <c r="O77" s="10"/>
      <c r="P77" s="10"/>
      <c r="Q77" s="10"/>
      <c r="R77" s="10"/>
      <c r="S77" s="10"/>
      <c r="T77" s="10"/>
      <c r="U77" s="10"/>
      <c r="V77" s="10"/>
      <c r="W77" s="10"/>
      <c r="X77" s="10"/>
    </row>
    <row r="78" spans="1:24" s="11" customFormat="1" ht="12" hidden="1" thickBot="1" x14ac:dyDescent="0.25">
      <c r="A78" s="18" t="e">
        <f>IF(ROW()&lt;=B$3,INDEX([1]FP!F$1:F$65536,B$2+ROW()-1)&amp;" - "&amp;INDEX([1]FP!C$1:C$65536,B$2+ROW()-1),"")</f>
        <v>#VALUE!</v>
      </c>
      <c r="B78" s="23"/>
      <c r="C78" s="20" t="e">
        <f>IF(ROW()&lt;=B$3,INDEX([1]FP!E$1:E$65536,B$2+ROW()-1),"")</f>
        <v>#VALUE!</v>
      </c>
      <c r="D78" s="4" t="e">
        <f>IF(ROW()&lt;=B$3,INDEX([1]FP!F$1:F$65536,B$2+ROW()-1),"")</f>
        <v>#VALUE!</v>
      </c>
      <c r="E78" s="4" t="e">
        <f>IF(ROW()&lt;=B$3,INDEX([1]FP!G$1:G$65536,B$2+ROW()-1),"")</f>
        <v>#VALUE!</v>
      </c>
      <c r="F78" s="4"/>
      <c r="G78" s="5" t="e">
        <f>IF(ROW()&lt;=B$3,INDEX([1]FP!C$1:C$65536,B$2+ROW()-1),"")</f>
        <v>#VALUE!</v>
      </c>
      <c r="H78" s="6" t="e">
        <f>IF(ROW()&lt;=B$3,SUMIF(A$107:A$9912,A78,H$107:H$9912),"")</f>
        <v>#VALUE!</v>
      </c>
      <c r="I78" s="7" t="e">
        <f>IF(ROW()&lt;=B$3,SUMIFS(H$103:H$49912,A$103:A$49912,J78,I$103:I$49912,K78),"")</f>
        <v>#VALUE!</v>
      </c>
      <c r="J78" s="8" t="e">
        <f t="shared" si="1"/>
        <v>#VALUE!</v>
      </c>
      <c r="K78" s="9">
        <v>99</v>
      </c>
      <c r="L78" s="30" t="s">
        <v>0</v>
      </c>
      <c r="M78" s="31" t="s">
        <v>1</v>
      </c>
      <c r="N78" s="10"/>
      <c r="O78" s="10"/>
      <c r="P78" s="10"/>
      <c r="Q78" s="10"/>
      <c r="R78" s="10"/>
      <c r="S78" s="10"/>
      <c r="T78" s="10"/>
      <c r="U78" s="10"/>
      <c r="V78" s="10"/>
      <c r="W78" s="10"/>
      <c r="X78" s="10"/>
    </row>
    <row r="79" spans="1:24" s="11" customFormat="1" ht="12" hidden="1" thickBot="1" x14ac:dyDescent="0.25">
      <c r="A79" s="18" t="e">
        <f>IF(ROW()&lt;=B$3,INDEX([1]FP!F$1:F$65536,B$2+ROW()-1)&amp;" - "&amp;INDEX([1]FP!C$1:C$65536,B$2+ROW()-1),"")</f>
        <v>#VALUE!</v>
      </c>
      <c r="B79" s="23"/>
      <c r="C79" s="20" t="e">
        <f>IF(ROW()&lt;=B$3,INDEX([1]FP!E$1:E$65536,B$2+ROW()-1),"")</f>
        <v>#VALUE!</v>
      </c>
      <c r="D79" s="4" t="e">
        <f>IF(ROW()&lt;=B$3,INDEX([1]FP!F$1:F$65536,B$2+ROW()-1),"")</f>
        <v>#VALUE!</v>
      </c>
      <c r="E79" s="4" t="e">
        <f>IF(ROW()&lt;=B$3,INDEX([1]FP!G$1:G$65536,B$2+ROW()-1),"")</f>
        <v>#VALUE!</v>
      </c>
      <c r="F79" s="4"/>
      <c r="G79" s="5" t="e">
        <f>IF(ROW()&lt;=B$3,INDEX([1]FP!C$1:C$65536,B$2+ROW()-1),"")</f>
        <v>#VALUE!</v>
      </c>
      <c r="H79" s="6" t="e">
        <f>IF(ROW()&lt;=B$3,SUMIF(A$107:A$9912,A79,H$107:H$9912),"")</f>
        <v>#VALUE!</v>
      </c>
      <c r="I79" s="7" t="e">
        <f>IF(ROW()&lt;=B$3,SUMIFS(H$103:H$49912,A$103:A$49912,J79,I$103:I$49912,K79),"")</f>
        <v>#VALUE!</v>
      </c>
      <c r="J79" s="8" t="e">
        <f t="shared" si="1"/>
        <v>#VALUE!</v>
      </c>
      <c r="K79" s="9">
        <v>99</v>
      </c>
      <c r="L79" s="32" t="e">
        <f>$A78</f>
        <v>#VALUE!</v>
      </c>
      <c r="M79" s="32">
        <v>99</v>
      </c>
      <c r="N79" s="10"/>
      <c r="O79" s="10"/>
      <c r="P79" s="10"/>
      <c r="Q79" s="10"/>
      <c r="R79" s="10"/>
      <c r="S79" s="10"/>
      <c r="T79" s="10"/>
      <c r="U79" s="10"/>
      <c r="V79" s="10"/>
      <c r="W79" s="10"/>
      <c r="X79" s="10"/>
    </row>
    <row r="80" spans="1:24" s="11" customFormat="1" ht="12" hidden="1" thickBot="1" x14ac:dyDescent="0.25">
      <c r="A80" s="18" t="e">
        <f>IF(ROW()&lt;=B$3,INDEX([1]FP!F$1:F$65536,B$2+ROW()-1)&amp;" - "&amp;INDEX([1]FP!C$1:C$65536,B$2+ROW()-1),"")</f>
        <v>#VALUE!</v>
      </c>
      <c r="B80" s="23"/>
      <c r="C80" s="20" t="e">
        <f>IF(ROW()&lt;=B$3,INDEX([1]FP!E$1:E$65536,B$2+ROW()-1),"")</f>
        <v>#VALUE!</v>
      </c>
      <c r="D80" s="4" t="e">
        <f>IF(ROW()&lt;=B$3,INDEX([1]FP!F$1:F$65536,B$2+ROW()-1),"")</f>
        <v>#VALUE!</v>
      </c>
      <c r="E80" s="4" t="e">
        <f>IF(ROW()&lt;=B$3,INDEX([1]FP!G$1:G$65536,B$2+ROW()-1),"")</f>
        <v>#VALUE!</v>
      </c>
      <c r="F80" s="4"/>
      <c r="G80" s="5" t="e">
        <f>IF(ROW()&lt;=B$3,INDEX([1]FP!C$1:C$65536,B$2+ROW()-1),"")</f>
        <v>#VALUE!</v>
      </c>
      <c r="H80" s="6" t="e">
        <f>IF(ROW()&lt;=B$3,SUMIF(A$107:A$9912,A80,H$107:H$9912),"")</f>
        <v>#VALUE!</v>
      </c>
      <c r="I80" s="7" t="e">
        <f>IF(ROW()&lt;=B$3,SUMIFS(H$103:H$49912,A$103:A$49912,J80,I$103:I$49912,K80),"")</f>
        <v>#VALUE!</v>
      </c>
      <c r="J80" s="8" t="e">
        <f t="shared" si="1"/>
        <v>#VALUE!</v>
      </c>
      <c r="K80" s="9">
        <v>99</v>
      </c>
      <c r="L80" s="21" t="s">
        <v>0</v>
      </c>
      <c r="M80" s="22" t="s">
        <v>1</v>
      </c>
      <c r="N80" s="10"/>
      <c r="O80" s="10"/>
      <c r="P80" s="10"/>
      <c r="Q80" s="10"/>
      <c r="R80" s="10"/>
      <c r="S80" s="10"/>
      <c r="T80" s="10"/>
      <c r="U80" s="10"/>
      <c r="V80" s="10"/>
      <c r="W80" s="10"/>
      <c r="X80" s="10"/>
    </row>
    <row r="81" spans="1:24" s="11" customFormat="1" ht="12" hidden="1" thickBot="1" x14ac:dyDescent="0.25">
      <c r="A81" s="18" t="e">
        <f>IF(ROW()&lt;=B$3,INDEX([1]FP!F$1:F$65536,B$2+ROW()-1)&amp;" - "&amp;INDEX([1]FP!C$1:C$65536,B$2+ROW()-1),"")</f>
        <v>#VALUE!</v>
      </c>
      <c r="B81" s="23"/>
      <c r="C81" s="20" t="e">
        <f>IF(ROW()&lt;=B$3,INDEX([1]FP!E$1:E$65536,B$2+ROW()-1),"")</f>
        <v>#VALUE!</v>
      </c>
      <c r="D81" s="4" t="e">
        <f>IF(ROW()&lt;=B$3,INDEX([1]FP!F$1:F$65536,B$2+ROW()-1),"")</f>
        <v>#VALUE!</v>
      </c>
      <c r="E81" s="4" t="e">
        <f>IF(ROW()&lt;=B$3,INDEX([1]FP!G$1:G$65536,B$2+ROW()-1),"")</f>
        <v>#VALUE!</v>
      </c>
      <c r="F81" s="4"/>
      <c r="G81" s="5" t="e">
        <f>IF(ROW()&lt;=B$3,INDEX([1]FP!C$1:C$65536,B$2+ROW()-1),"")</f>
        <v>#VALUE!</v>
      </c>
      <c r="H81" s="6" t="e">
        <f>IF(ROW()&lt;=B$3,SUMIF(A$107:A$9912,A81,H$107:H$9912),"")</f>
        <v>#VALUE!</v>
      </c>
      <c r="I81" s="7" t="e">
        <f>IF(ROW()&lt;=B$3,SUMIFS(H$103:H$49912,A$103:A$49912,J81,I$103:I$49912,K81),"")</f>
        <v>#VALUE!</v>
      </c>
      <c r="J81" s="8" t="e">
        <f t="shared" si="1"/>
        <v>#VALUE!</v>
      </c>
      <c r="K81" s="9">
        <v>99</v>
      </c>
      <c r="L81" s="24" t="e">
        <f>$A80</f>
        <v>#VALUE!</v>
      </c>
      <c r="M81" s="25">
        <v>99</v>
      </c>
      <c r="N81" s="10"/>
      <c r="O81" s="10"/>
      <c r="P81" s="10"/>
      <c r="Q81" s="10"/>
      <c r="R81" s="10"/>
      <c r="S81" s="10"/>
      <c r="T81" s="10"/>
      <c r="U81" s="10"/>
      <c r="V81" s="10"/>
      <c r="W81" s="10"/>
      <c r="X81" s="10"/>
    </row>
    <row r="82" spans="1:24" s="11" customFormat="1" ht="12" hidden="1" thickBot="1" x14ac:dyDescent="0.25">
      <c r="A82" s="18" t="e">
        <f>IF(ROW()&lt;=B$3,INDEX([1]FP!F$1:F$65536,B$2+ROW()-1)&amp;" - "&amp;INDEX([1]FP!C$1:C$65536,B$2+ROW()-1),"")</f>
        <v>#VALUE!</v>
      </c>
      <c r="B82" s="23"/>
      <c r="C82" s="20" t="e">
        <f>IF(ROW()&lt;=B$3,INDEX([1]FP!E$1:E$65536,B$2+ROW()-1),"")</f>
        <v>#VALUE!</v>
      </c>
      <c r="D82" s="4" t="e">
        <f>IF(ROW()&lt;=B$3,INDEX([1]FP!F$1:F$65536,B$2+ROW()-1),"")</f>
        <v>#VALUE!</v>
      </c>
      <c r="E82" s="4" t="e">
        <f>IF(ROW()&lt;=B$3,INDEX([1]FP!G$1:G$65536,B$2+ROW()-1),"")</f>
        <v>#VALUE!</v>
      </c>
      <c r="F82" s="4"/>
      <c r="G82" s="5" t="e">
        <f>IF(ROW()&lt;=B$3,INDEX([1]FP!C$1:C$65536,B$2+ROW()-1),"")</f>
        <v>#VALUE!</v>
      </c>
      <c r="H82" s="6" t="e">
        <f>IF(ROW()&lt;=B$3,SUMIF(A$107:A$9912,A82,H$107:H$9912),"")</f>
        <v>#VALUE!</v>
      </c>
      <c r="I82" s="7" t="e">
        <f>IF(ROW()&lt;=B$3,SUMIFS(H$103:H$49912,A$103:A$49912,J82,I$103:I$49912,K82),"")</f>
        <v>#VALUE!</v>
      </c>
      <c r="J82" s="8" t="e">
        <f t="shared" si="1"/>
        <v>#VALUE!</v>
      </c>
      <c r="K82" s="9">
        <v>99</v>
      </c>
      <c r="L82" s="30" t="s">
        <v>0</v>
      </c>
      <c r="M82" s="31" t="s">
        <v>1</v>
      </c>
      <c r="N82" s="10"/>
      <c r="O82" s="10"/>
      <c r="P82" s="10"/>
      <c r="Q82" s="10"/>
      <c r="R82" s="10"/>
      <c r="S82" s="10"/>
      <c r="T82" s="10"/>
      <c r="U82" s="10"/>
      <c r="V82" s="10"/>
      <c r="W82" s="10"/>
      <c r="X82" s="10"/>
    </row>
    <row r="83" spans="1:24" s="11" customFormat="1" ht="12" hidden="1" thickBot="1" x14ac:dyDescent="0.25">
      <c r="A83" s="18" t="e">
        <f>IF(ROW()&lt;=B$3,INDEX([1]FP!F$1:F$65536,B$2+ROW()-1)&amp;" - "&amp;INDEX([1]FP!C$1:C$65536,B$2+ROW()-1),"")</f>
        <v>#VALUE!</v>
      </c>
      <c r="B83" s="23"/>
      <c r="C83" s="20" t="e">
        <f>IF(ROW()&lt;=B$3,INDEX([1]FP!E$1:E$65536,B$2+ROW()-1),"")</f>
        <v>#VALUE!</v>
      </c>
      <c r="D83" s="4" t="e">
        <f>IF(ROW()&lt;=B$3,INDEX([1]FP!F$1:F$65536,B$2+ROW()-1),"")</f>
        <v>#VALUE!</v>
      </c>
      <c r="E83" s="4" t="e">
        <f>IF(ROW()&lt;=B$3,INDEX([1]FP!G$1:G$65536,B$2+ROW()-1),"")</f>
        <v>#VALUE!</v>
      </c>
      <c r="F83" s="4"/>
      <c r="G83" s="5" t="e">
        <f>IF(ROW()&lt;=B$3,INDEX([1]FP!C$1:C$65536,B$2+ROW()-1),"")</f>
        <v>#VALUE!</v>
      </c>
      <c r="H83" s="6" t="e">
        <f>IF(ROW()&lt;=B$3,SUMIF(A$107:A$9912,A83,H$107:H$9912),"")</f>
        <v>#VALUE!</v>
      </c>
      <c r="I83" s="7" t="e">
        <f>IF(ROW()&lt;=B$3,SUMIFS(H$103:H$49912,A$103:A$49912,J83,I$103:I$49912,K83),"")</f>
        <v>#VALUE!</v>
      </c>
      <c r="J83" s="8" t="e">
        <f t="shared" si="1"/>
        <v>#VALUE!</v>
      </c>
      <c r="K83" s="9">
        <v>99</v>
      </c>
      <c r="L83" s="32" t="e">
        <f>$A82</f>
        <v>#VALUE!</v>
      </c>
      <c r="M83" s="32">
        <v>99</v>
      </c>
      <c r="N83" s="10"/>
      <c r="O83" s="10"/>
      <c r="P83" s="10"/>
      <c r="Q83" s="10"/>
      <c r="R83" s="10"/>
      <c r="S83" s="10"/>
      <c r="T83" s="10"/>
      <c r="U83" s="10"/>
      <c r="V83" s="10"/>
      <c r="W83" s="10"/>
      <c r="X83" s="10"/>
    </row>
    <row r="84" spans="1:24" s="11" customFormat="1" ht="12" hidden="1" thickBot="1" x14ac:dyDescent="0.25">
      <c r="A84" s="18" t="e">
        <f>IF(ROW()&lt;=B$3,INDEX([1]FP!F$1:F$65536,B$2+ROW()-1)&amp;" - "&amp;INDEX([1]FP!C$1:C$65536,B$2+ROW()-1),"")</f>
        <v>#VALUE!</v>
      </c>
      <c r="B84" s="23"/>
      <c r="C84" s="20" t="e">
        <f>IF(ROW()&lt;=B$3,INDEX([1]FP!E$1:E$65536,B$2+ROW()-1),"")</f>
        <v>#VALUE!</v>
      </c>
      <c r="D84" s="4" t="e">
        <f>IF(ROW()&lt;=B$3,INDEX([1]FP!F$1:F$65536,B$2+ROW()-1),"")</f>
        <v>#VALUE!</v>
      </c>
      <c r="E84" s="4" t="e">
        <f>IF(ROW()&lt;=B$3,INDEX([1]FP!G$1:G$65536,B$2+ROW()-1),"")</f>
        <v>#VALUE!</v>
      </c>
      <c r="F84" s="4"/>
      <c r="G84" s="5" t="e">
        <f>IF(ROW()&lt;=B$3,INDEX([1]FP!C$1:C$65536,B$2+ROW()-1),"")</f>
        <v>#VALUE!</v>
      </c>
      <c r="H84" s="6" t="e">
        <f>IF(ROW()&lt;=B$3,SUMIF(A$107:A$9912,A84,H$107:H$9912),"")</f>
        <v>#VALUE!</v>
      </c>
      <c r="I84" s="7" t="e">
        <f>IF(ROW()&lt;=B$3,SUMIFS(H$103:H$49912,A$103:A$49912,J84,I$103:I$49912,K84),"")</f>
        <v>#VALUE!</v>
      </c>
      <c r="J84" s="8" t="e">
        <f t="shared" si="1"/>
        <v>#VALUE!</v>
      </c>
      <c r="K84" s="9">
        <v>99</v>
      </c>
      <c r="L84" s="21" t="s">
        <v>0</v>
      </c>
      <c r="M84" s="22" t="s">
        <v>1</v>
      </c>
      <c r="N84" s="10"/>
      <c r="O84" s="10"/>
      <c r="P84" s="10"/>
      <c r="Q84" s="10"/>
      <c r="R84" s="10"/>
      <c r="S84" s="10"/>
      <c r="T84" s="10"/>
      <c r="U84" s="10"/>
      <c r="V84" s="10"/>
      <c r="W84" s="10"/>
      <c r="X84" s="10"/>
    </row>
    <row r="85" spans="1:24" s="11" customFormat="1" ht="12" hidden="1" thickBot="1" x14ac:dyDescent="0.25">
      <c r="A85" s="18" t="e">
        <f>IF(ROW()&lt;=B$3,INDEX([1]FP!F$1:F$65536,B$2+ROW()-1)&amp;" - "&amp;INDEX([1]FP!C$1:C$65536,B$2+ROW()-1),"")</f>
        <v>#VALUE!</v>
      </c>
      <c r="B85" s="23"/>
      <c r="C85" s="20" t="e">
        <f>IF(ROW()&lt;=B$3,INDEX([1]FP!E$1:E$65536,B$2+ROW()-1),"")</f>
        <v>#VALUE!</v>
      </c>
      <c r="D85" s="4" t="e">
        <f>IF(ROW()&lt;=B$3,INDEX([1]FP!F$1:F$65536,B$2+ROW()-1),"")</f>
        <v>#VALUE!</v>
      </c>
      <c r="E85" s="4" t="e">
        <f>IF(ROW()&lt;=B$3,INDEX([1]FP!G$1:G$65536,B$2+ROW()-1),"")</f>
        <v>#VALUE!</v>
      </c>
      <c r="F85" s="4"/>
      <c r="G85" s="5" t="e">
        <f>IF(ROW()&lt;=B$3,INDEX([1]FP!C$1:C$65536,B$2+ROW()-1),"")</f>
        <v>#VALUE!</v>
      </c>
      <c r="H85" s="6" t="e">
        <f>IF(ROW()&lt;=B$3,SUMIF(A$107:A$9912,A85,H$107:H$9912),"")</f>
        <v>#VALUE!</v>
      </c>
      <c r="I85" s="7" t="e">
        <f>IF(ROW()&lt;=B$3,SUMIFS(H$103:H$49912,A$103:A$49912,J85,I$103:I$49912,K85),"")</f>
        <v>#VALUE!</v>
      </c>
      <c r="J85" s="8" t="e">
        <f t="shared" si="1"/>
        <v>#VALUE!</v>
      </c>
      <c r="K85" s="9">
        <v>99</v>
      </c>
      <c r="L85" s="24" t="e">
        <f>$A84</f>
        <v>#VALUE!</v>
      </c>
      <c r="M85" s="25">
        <v>99</v>
      </c>
      <c r="N85" s="10"/>
      <c r="O85" s="10"/>
      <c r="P85" s="10"/>
      <c r="Q85" s="10"/>
      <c r="R85" s="10"/>
      <c r="S85" s="10"/>
      <c r="T85" s="10"/>
      <c r="U85" s="10"/>
      <c r="V85" s="10"/>
      <c r="W85" s="10"/>
      <c r="X85" s="10"/>
    </row>
    <row r="86" spans="1:24" s="11" customFormat="1" ht="12" hidden="1" thickBot="1" x14ac:dyDescent="0.25">
      <c r="A86" s="18" t="e">
        <f>IF(ROW()&lt;=B$3,INDEX([1]FP!F$1:F$65536,B$2+ROW()-1)&amp;" - "&amp;INDEX([1]FP!C$1:C$65536,B$2+ROW()-1),"")</f>
        <v>#VALUE!</v>
      </c>
      <c r="B86" s="23"/>
      <c r="C86" s="20" t="e">
        <f>IF(ROW()&lt;=B$3,INDEX([1]FP!E$1:E$65536,B$2+ROW()-1),"")</f>
        <v>#VALUE!</v>
      </c>
      <c r="D86" s="4" t="e">
        <f>IF(ROW()&lt;=B$3,INDEX([1]FP!F$1:F$65536,B$2+ROW()-1),"")</f>
        <v>#VALUE!</v>
      </c>
      <c r="E86" s="4" t="e">
        <f>IF(ROW()&lt;=B$3,INDEX([1]FP!G$1:G$65536,B$2+ROW()-1),"")</f>
        <v>#VALUE!</v>
      </c>
      <c r="F86" s="4"/>
      <c r="G86" s="5" t="e">
        <f>IF(ROW()&lt;=B$3,INDEX([1]FP!C$1:C$65536,B$2+ROW()-1),"")</f>
        <v>#VALUE!</v>
      </c>
      <c r="H86" s="6" t="e">
        <f>IF(ROW()&lt;=B$3,SUMIF(A$107:A$9912,A86,H$107:H$9912),"")</f>
        <v>#VALUE!</v>
      </c>
      <c r="I86" s="7" t="e">
        <f>IF(ROW()&lt;=B$3,SUMIFS(H$103:H$49912,A$103:A$49912,J86,I$103:I$49912,K86),"")</f>
        <v>#VALUE!</v>
      </c>
      <c r="J86" s="8" t="e">
        <f t="shared" si="1"/>
        <v>#VALUE!</v>
      </c>
      <c r="K86" s="9">
        <v>99</v>
      </c>
      <c r="L86" s="30" t="s">
        <v>0</v>
      </c>
      <c r="M86" s="31" t="s">
        <v>1</v>
      </c>
      <c r="N86" s="10"/>
      <c r="O86" s="10"/>
      <c r="P86" s="10"/>
      <c r="Q86" s="10"/>
      <c r="R86" s="10"/>
      <c r="S86" s="10"/>
      <c r="T86" s="10"/>
      <c r="U86" s="10"/>
      <c r="V86" s="10"/>
      <c r="W86" s="10"/>
      <c r="X86" s="10"/>
    </row>
    <row r="87" spans="1:24" s="11" customFormat="1" ht="12" hidden="1" thickBot="1" x14ac:dyDescent="0.25">
      <c r="A87" s="18" t="e">
        <f>IF(ROW()&lt;=B$3,INDEX([1]FP!F$1:F$65536,B$2+ROW()-1)&amp;" - "&amp;INDEX([1]FP!C$1:C$65536,B$2+ROW()-1),"")</f>
        <v>#VALUE!</v>
      </c>
      <c r="B87" s="23"/>
      <c r="C87" s="20" t="e">
        <f>IF(ROW()&lt;=B$3,INDEX([1]FP!E$1:E$65536,B$2+ROW()-1),"")</f>
        <v>#VALUE!</v>
      </c>
      <c r="D87" s="4" t="e">
        <f>IF(ROW()&lt;=B$3,INDEX([1]FP!F$1:F$65536,B$2+ROW()-1),"")</f>
        <v>#VALUE!</v>
      </c>
      <c r="E87" s="4" t="e">
        <f>IF(ROW()&lt;=B$3,INDEX([1]FP!G$1:G$65536,B$2+ROW()-1),"")</f>
        <v>#VALUE!</v>
      </c>
      <c r="F87" s="4"/>
      <c r="G87" s="5" t="e">
        <f>IF(ROW()&lt;=B$3,INDEX([1]FP!C$1:C$65536,B$2+ROW()-1),"")</f>
        <v>#VALUE!</v>
      </c>
      <c r="H87" s="6" t="e">
        <f>IF(ROW()&lt;=B$3,SUMIF(A$107:A$9912,A87,H$107:H$9912),"")</f>
        <v>#VALUE!</v>
      </c>
      <c r="I87" s="7" t="e">
        <f>IF(ROW()&lt;=B$3,SUMIFS(H$103:H$49912,A$103:A$49912,J87,I$103:I$49912,K87),"")</f>
        <v>#VALUE!</v>
      </c>
      <c r="J87" s="8" t="e">
        <f t="shared" si="1"/>
        <v>#VALUE!</v>
      </c>
      <c r="K87" s="9">
        <v>99</v>
      </c>
      <c r="L87" s="32" t="e">
        <f>$A86</f>
        <v>#VALUE!</v>
      </c>
      <c r="M87" s="32">
        <v>99</v>
      </c>
      <c r="N87" s="10"/>
      <c r="O87" s="10"/>
      <c r="P87" s="10"/>
      <c r="Q87" s="10"/>
      <c r="R87" s="10"/>
      <c r="S87" s="10"/>
      <c r="T87" s="10"/>
      <c r="U87" s="10"/>
      <c r="V87" s="10"/>
      <c r="W87" s="10"/>
      <c r="X87" s="10"/>
    </row>
    <row r="88" spans="1:24" s="11" customFormat="1" ht="12" hidden="1" thickBot="1" x14ac:dyDescent="0.25">
      <c r="A88" s="18" t="e">
        <f>IF(ROW()&lt;=B$3,INDEX([1]FP!F$1:F$65536,B$2+ROW()-1)&amp;" - "&amp;INDEX([1]FP!C$1:C$65536,B$2+ROW()-1),"")</f>
        <v>#VALUE!</v>
      </c>
      <c r="B88" s="23"/>
      <c r="C88" s="20" t="e">
        <f>IF(ROW()&lt;=B$3,INDEX([1]FP!E$1:E$65536,B$2+ROW()-1),"")</f>
        <v>#VALUE!</v>
      </c>
      <c r="D88" s="4" t="e">
        <f>IF(ROW()&lt;=B$3,INDEX([1]FP!F$1:F$65536,B$2+ROW()-1),"")</f>
        <v>#VALUE!</v>
      </c>
      <c r="E88" s="4" t="e">
        <f>IF(ROW()&lt;=B$3,INDEX([1]FP!G$1:G$65536,B$2+ROW()-1),"")</f>
        <v>#VALUE!</v>
      </c>
      <c r="F88" s="4"/>
      <c r="G88" s="5" t="e">
        <f>IF(ROW()&lt;=B$3,INDEX([1]FP!C$1:C$65536,B$2+ROW()-1),"")</f>
        <v>#VALUE!</v>
      </c>
      <c r="H88" s="6" t="e">
        <f>IF(ROW()&lt;=B$3,SUMIF(A$107:A$9912,A88,H$107:H$9912),"")</f>
        <v>#VALUE!</v>
      </c>
      <c r="I88" s="7" t="e">
        <f>IF(ROW()&lt;=B$3,SUMIFS(H$103:H$49912,A$103:A$49912,J88,I$103:I$49912,K88),"")</f>
        <v>#VALUE!</v>
      </c>
      <c r="J88" s="8" t="e">
        <f t="shared" si="1"/>
        <v>#VALUE!</v>
      </c>
      <c r="K88" s="9">
        <v>99</v>
      </c>
      <c r="L88" s="21" t="s">
        <v>0</v>
      </c>
      <c r="M88" s="22" t="s">
        <v>1</v>
      </c>
      <c r="N88" s="10"/>
      <c r="O88" s="10"/>
      <c r="P88" s="10"/>
      <c r="Q88" s="10"/>
      <c r="R88" s="10"/>
      <c r="S88" s="10"/>
      <c r="T88" s="10"/>
      <c r="U88" s="10"/>
      <c r="V88" s="10"/>
      <c r="W88" s="10"/>
      <c r="X88" s="10"/>
    </row>
    <row r="89" spans="1:24" s="11" customFormat="1" ht="12" hidden="1" thickBot="1" x14ac:dyDescent="0.25">
      <c r="A89" s="18" t="e">
        <f>IF(ROW()&lt;=B$3,INDEX([1]FP!F$1:F$65536,B$2+ROW()-1)&amp;" - "&amp;INDEX([1]FP!C$1:C$65536,B$2+ROW()-1),"")</f>
        <v>#VALUE!</v>
      </c>
      <c r="B89" s="23"/>
      <c r="C89" s="20" t="e">
        <f>IF(ROW()&lt;=B$3,INDEX([1]FP!E$1:E$65536,B$2+ROW()-1),"")</f>
        <v>#VALUE!</v>
      </c>
      <c r="D89" s="4" t="e">
        <f>IF(ROW()&lt;=B$3,INDEX([1]FP!F$1:F$65536,B$2+ROW()-1),"")</f>
        <v>#VALUE!</v>
      </c>
      <c r="E89" s="4" t="e">
        <f>IF(ROW()&lt;=B$3,INDEX([1]FP!G$1:G$65536,B$2+ROW()-1),"")</f>
        <v>#VALUE!</v>
      </c>
      <c r="F89" s="4"/>
      <c r="G89" s="5" t="e">
        <f>IF(ROW()&lt;=B$3,INDEX([1]FP!C$1:C$65536,B$2+ROW()-1),"")</f>
        <v>#VALUE!</v>
      </c>
      <c r="H89" s="6" t="e">
        <f>IF(ROW()&lt;=B$3,SUMIF(A$107:A$9912,A89,H$107:H$9912),"")</f>
        <v>#VALUE!</v>
      </c>
      <c r="I89" s="7" t="e">
        <f>IF(ROW()&lt;=B$3,SUMIFS(H$103:H$49912,A$103:A$49912,J89,I$103:I$49912,K89),"")</f>
        <v>#VALUE!</v>
      </c>
      <c r="J89" s="8" t="e">
        <f t="shared" si="1"/>
        <v>#VALUE!</v>
      </c>
      <c r="K89" s="9">
        <v>99</v>
      </c>
      <c r="L89" s="24" t="e">
        <f>$A88</f>
        <v>#VALUE!</v>
      </c>
      <c r="M89" s="25">
        <v>99</v>
      </c>
      <c r="N89" s="10"/>
      <c r="O89" s="10"/>
      <c r="P89" s="10"/>
      <c r="Q89" s="10"/>
      <c r="R89" s="10"/>
      <c r="S89" s="10"/>
      <c r="T89" s="10"/>
      <c r="U89" s="10"/>
      <c r="V89" s="10"/>
      <c r="W89" s="10"/>
      <c r="X89" s="10"/>
    </row>
    <row r="90" spans="1:24" s="11" customFormat="1" ht="12" hidden="1" thickBot="1" x14ac:dyDescent="0.25">
      <c r="A90" s="18" t="e">
        <f>IF(ROW()&lt;=B$3,INDEX([1]FP!F$1:F$65536,B$2+ROW()-1)&amp;" - "&amp;INDEX([1]FP!C$1:C$65536,B$2+ROW()-1),"")</f>
        <v>#VALUE!</v>
      </c>
      <c r="B90" s="23"/>
      <c r="C90" s="20" t="e">
        <f>IF(ROW()&lt;=B$3,INDEX([1]FP!E$1:E$65536,B$2+ROW()-1),"")</f>
        <v>#VALUE!</v>
      </c>
      <c r="D90" s="4" t="e">
        <f>IF(ROW()&lt;=B$3,INDEX([1]FP!F$1:F$65536,B$2+ROW()-1),"")</f>
        <v>#VALUE!</v>
      </c>
      <c r="E90" s="4" t="e">
        <f>IF(ROW()&lt;=B$3,INDEX([1]FP!G$1:G$65536,B$2+ROW()-1),"")</f>
        <v>#VALUE!</v>
      </c>
      <c r="F90" s="4"/>
      <c r="G90" s="5" t="e">
        <f>IF(ROW()&lt;=B$3,INDEX([1]FP!C$1:C$65536,B$2+ROW()-1),"")</f>
        <v>#VALUE!</v>
      </c>
      <c r="H90" s="6" t="e">
        <f>IF(ROW()&lt;=B$3,SUMIF(A$107:A$9912,A90,H$107:H$9912),"")</f>
        <v>#VALUE!</v>
      </c>
      <c r="I90" s="7" t="e">
        <f>IF(ROW()&lt;=B$3,SUMIFS(H$103:H$49912,A$103:A$49912,J90,I$103:I$49912,K90),"")</f>
        <v>#VALUE!</v>
      </c>
      <c r="J90" s="8" t="e">
        <f t="shared" si="1"/>
        <v>#VALUE!</v>
      </c>
      <c r="K90" s="9">
        <v>99</v>
      </c>
      <c r="L90" s="30" t="s">
        <v>0</v>
      </c>
      <c r="M90" s="31" t="s">
        <v>1</v>
      </c>
      <c r="N90" s="10"/>
      <c r="O90" s="10"/>
      <c r="P90" s="10"/>
      <c r="Q90" s="10"/>
      <c r="R90" s="10"/>
      <c r="S90" s="10"/>
      <c r="T90" s="10"/>
      <c r="U90" s="10"/>
      <c r="V90" s="10"/>
      <c r="W90" s="10"/>
      <c r="X90" s="10"/>
    </row>
    <row r="91" spans="1:24" s="11" customFormat="1" ht="12" hidden="1" thickBot="1" x14ac:dyDescent="0.25">
      <c r="A91" s="18" t="e">
        <f>IF(ROW()&lt;=B$3,INDEX([1]FP!F$1:F$65536,B$2+ROW()-1)&amp;" - "&amp;INDEX([1]FP!C$1:C$65536,B$2+ROW()-1),"")</f>
        <v>#VALUE!</v>
      </c>
      <c r="B91" s="23"/>
      <c r="C91" s="20" t="e">
        <f>IF(ROW()&lt;=B$3,INDEX([1]FP!E$1:E$65536,B$2+ROW()-1),"")</f>
        <v>#VALUE!</v>
      </c>
      <c r="D91" s="4" t="e">
        <f>IF(ROW()&lt;=B$3,INDEX([1]FP!F$1:F$65536,B$2+ROW()-1),"")</f>
        <v>#VALUE!</v>
      </c>
      <c r="E91" s="4" t="e">
        <f>IF(ROW()&lt;=B$3,INDEX([1]FP!G$1:G$65536,B$2+ROW()-1),"")</f>
        <v>#VALUE!</v>
      </c>
      <c r="F91" s="4"/>
      <c r="G91" s="5" t="e">
        <f>IF(ROW()&lt;=B$3,INDEX([1]FP!C$1:C$65536,B$2+ROW()-1),"")</f>
        <v>#VALUE!</v>
      </c>
      <c r="H91" s="6" t="e">
        <f>IF(ROW()&lt;=B$3,SUMIF(A$107:A$9912,A91,H$107:H$9912),"")</f>
        <v>#VALUE!</v>
      </c>
      <c r="I91" s="7" t="e">
        <f>IF(ROW()&lt;=B$3,SUMIFS(H$103:H$49912,A$103:A$49912,J91,I$103:I$49912,K91),"")</f>
        <v>#VALUE!</v>
      </c>
      <c r="J91" s="8" t="e">
        <f t="shared" si="1"/>
        <v>#VALUE!</v>
      </c>
      <c r="K91" s="9">
        <v>99</v>
      </c>
      <c r="L91" s="32" t="e">
        <f>$A90</f>
        <v>#VALUE!</v>
      </c>
      <c r="M91" s="32">
        <v>99</v>
      </c>
      <c r="N91" s="10"/>
      <c r="O91" s="10"/>
      <c r="P91" s="10"/>
      <c r="Q91" s="10"/>
      <c r="R91" s="10"/>
      <c r="S91" s="10"/>
      <c r="T91" s="10"/>
      <c r="U91" s="10"/>
      <c r="V91" s="10"/>
      <c r="W91" s="10"/>
      <c r="X91" s="10"/>
    </row>
    <row r="92" spans="1:24" s="11" customFormat="1" ht="12" hidden="1" thickBot="1" x14ac:dyDescent="0.25">
      <c r="A92" s="18" t="e">
        <f>IF(ROW()&lt;=B$3,INDEX([1]FP!F$1:F$65536,B$2+ROW()-1)&amp;" - "&amp;INDEX([1]FP!C$1:C$65536,B$2+ROW()-1),"")</f>
        <v>#VALUE!</v>
      </c>
      <c r="B92" s="23"/>
      <c r="C92" s="20" t="e">
        <f>IF(ROW()&lt;=B$3,INDEX([1]FP!E$1:E$65536,B$2+ROW()-1),"")</f>
        <v>#VALUE!</v>
      </c>
      <c r="D92" s="4" t="e">
        <f>IF(ROW()&lt;=B$3,INDEX([1]FP!F$1:F$65536,B$2+ROW()-1),"")</f>
        <v>#VALUE!</v>
      </c>
      <c r="E92" s="4" t="e">
        <f>IF(ROW()&lt;=B$3,INDEX([1]FP!G$1:G$65536,B$2+ROW()-1),"")</f>
        <v>#VALUE!</v>
      </c>
      <c r="F92" s="4"/>
      <c r="G92" s="5" t="e">
        <f>IF(ROW()&lt;=B$3,INDEX([1]FP!C$1:C$65536,B$2+ROW()-1),"")</f>
        <v>#VALUE!</v>
      </c>
      <c r="H92" s="6" t="e">
        <f>IF(ROW()&lt;=B$3,SUMIF(A$107:A$9912,A92,H$107:H$9912),"")</f>
        <v>#VALUE!</v>
      </c>
      <c r="I92" s="7" t="e">
        <f>IF(ROW()&lt;=B$3,SUMIFS(H$103:H$49912,A$103:A$49912,J92,I$103:I$49912,K92),"")</f>
        <v>#VALUE!</v>
      </c>
      <c r="J92" s="8" t="e">
        <f t="shared" si="1"/>
        <v>#VALUE!</v>
      </c>
      <c r="K92" s="9">
        <v>99</v>
      </c>
      <c r="L92" s="21" t="s">
        <v>0</v>
      </c>
      <c r="M92" s="22" t="s">
        <v>1</v>
      </c>
      <c r="N92" s="10"/>
      <c r="O92" s="10"/>
      <c r="P92" s="10"/>
      <c r="Q92" s="10"/>
      <c r="R92" s="10"/>
      <c r="S92" s="10"/>
      <c r="T92" s="10"/>
      <c r="U92" s="10"/>
      <c r="V92" s="10"/>
      <c r="W92" s="10"/>
      <c r="X92" s="10"/>
    </row>
    <row r="93" spans="1:24" s="11" customFormat="1" ht="12" hidden="1" thickBot="1" x14ac:dyDescent="0.25">
      <c r="A93" s="18" t="e">
        <f>IF(ROW()&lt;=B$3,INDEX([1]FP!F$1:F$65536,B$2+ROW()-1)&amp;" - "&amp;INDEX([1]FP!C$1:C$65536,B$2+ROW()-1),"")</f>
        <v>#VALUE!</v>
      </c>
      <c r="B93" s="23"/>
      <c r="C93" s="20" t="e">
        <f>IF(ROW()&lt;=B$3,INDEX([1]FP!E$1:E$65536,B$2+ROW()-1),"")</f>
        <v>#VALUE!</v>
      </c>
      <c r="D93" s="4" t="e">
        <f>IF(ROW()&lt;=B$3,INDEX([1]FP!F$1:F$65536,B$2+ROW()-1),"")</f>
        <v>#VALUE!</v>
      </c>
      <c r="E93" s="4" t="e">
        <f>IF(ROW()&lt;=B$3,INDEX([1]FP!G$1:G$65536,B$2+ROW()-1),"")</f>
        <v>#VALUE!</v>
      </c>
      <c r="F93" s="4"/>
      <c r="G93" s="5" t="e">
        <f>IF(ROW()&lt;=B$3,INDEX([1]FP!C$1:C$65536,B$2+ROW()-1),"")</f>
        <v>#VALUE!</v>
      </c>
      <c r="H93" s="6" t="e">
        <f>IF(ROW()&lt;=B$3,SUMIF(A$107:A$9912,A93,H$107:H$9912),"")</f>
        <v>#VALUE!</v>
      </c>
      <c r="I93" s="7" t="e">
        <f>IF(ROW()&lt;=B$3,SUMIFS(H$103:H$49912,A$103:A$49912,J93,I$103:I$49912,K93),"")</f>
        <v>#VALUE!</v>
      </c>
      <c r="J93" s="8" t="e">
        <f t="shared" si="1"/>
        <v>#VALUE!</v>
      </c>
      <c r="K93" s="9">
        <v>99</v>
      </c>
      <c r="L93" s="24" t="e">
        <f>$A92</f>
        <v>#VALUE!</v>
      </c>
      <c r="M93" s="25">
        <v>99</v>
      </c>
      <c r="N93" s="10"/>
      <c r="O93" s="10"/>
      <c r="P93" s="10"/>
      <c r="Q93" s="10"/>
      <c r="R93" s="10"/>
      <c r="S93" s="10"/>
      <c r="T93" s="10"/>
      <c r="U93" s="10"/>
      <c r="V93" s="10"/>
      <c r="W93" s="10"/>
      <c r="X93" s="10"/>
    </row>
    <row r="94" spans="1:24" s="11" customFormat="1" ht="12" hidden="1" thickBot="1" x14ac:dyDescent="0.25">
      <c r="A94" s="18" t="e">
        <f>IF(ROW()&lt;=B$3,INDEX([1]FP!F$1:F$65536,B$2+ROW()-1)&amp;" - "&amp;INDEX([1]FP!C$1:C$65536,B$2+ROW()-1),"")</f>
        <v>#VALUE!</v>
      </c>
      <c r="B94" s="23"/>
      <c r="C94" s="20" t="e">
        <f>IF(ROW()&lt;=B$3,INDEX([1]FP!E$1:E$65536,B$2+ROW()-1),"")</f>
        <v>#VALUE!</v>
      </c>
      <c r="D94" s="4" t="e">
        <f>IF(ROW()&lt;=B$3,INDEX([1]FP!F$1:F$65536,B$2+ROW()-1),"")</f>
        <v>#VALUE!</v>
      </c>
      <c r="E94" s="4" t="e">
        <f>IF(ROW()&lt;=B$3,INDEX([1]FP!G$1:G$65536,B$2+ROW()-1),"")</f>
        <v>#VALUE!</v>
      </c>
      <c r="F94" s="4"/>
      <c r="G94" s="5" t="e">
        <f>IF(ROW()&lt;=B$3,INDEX([1]FP!C$1:C$65536,B$2+ROW()-1),"")</f>
        <v>#VALUE!</v>
      </c>
      <c r="H94" s="6" t="e">
        <f>IF(ROW()&lt;=B$3,SUMIF(A$107:A$9912,A94,H$107:H$9912),"")</f>
        <v>#VALUE!</v>
      </c>
      <c r="I94" s="7" t="e">
        <f>IF(ROW()&lt;=B$3,SUMIFS(H$103:H$49912,A$103:A$49912,J94,I$103:I$49912,K94),"")</f>
        <v>#VALUE!</v>
      </c>
      <c r="J94" s="8" t="e">
        <f t="shared" si="1"/>
        <v>#VALUE!</v>
      </c>
      <c r="K94" s="9">
        <v>99</v>
      </c>
      <c r="L94" s="30" t="s">
        <v>0</v>
      </c>
      <c r="M94" s="31" t="s">
        <v>1</v>
      </c>
      <c r="N94" s="10"/>
      <c r="O94" s="10"/>
      <c r="P94" s="10"/>
      <c r="Q94" s="10"/>
      <c r="R94" s="10"/>
      <c r="S94" s="10"/>
      <c r="T94" s="10"/>
      <c r="U94" s="10"/>
      <c r="V94" s="10"/>
      <c r="W94" s="10"/>
      <c r="X94" s="10"/>
    </row>
    <row r="95" spans="1:24" s="11" customFormat="1" ht="12" hidden="1" thickBot="1" x14ac:dyDescent="0.25">
      <c r="A95" s="33"/>
      <c r="B95" s="34"/>
      <c r="C95" s="34"/>
      <c r="D95" s="33"/>
      <c r="E95" s="4" t="e">
        <f>IF(ROW()&lt;=B$3,INDEX([1]FP!G$1:G$65536,B$2+ROW()-1),"")</f>
        <v>#VALUE!</v>
      </c>
      <c r="F95" s="35"/>
      <c r="G95" s="33"/>
      <c r="H95" s="36"/>
      <c r="I95" s="7"/>
      <c r="J95" s="8"/>
      <c r="K95" s="9"/>
      <c r="L95" s="32" t="e">
        <f>$A94</f>
        <v>#VALUE!</v>
      </c>
      <c r="M95" s="32">
        <v>99</v>
      </c>
      <c r="N95" s="10"/>
      <c r="O95" s="10"/>
      <c r="P95" s="10"/>
      <c r="Q95" s="10"/>
      <c r="R95" s="10"/>
      <c r="S95" s="10"/>
      <c r="T95" s="10"/>
      <c r="U95" s="10"/>
      <c r="V95" s="10"/>
      <c r="W95" s="10"/>
      <c r="X95" s="10"/>
    </row>
    <row r="96" spans="1:24" s="11" customFormat="1" hidden="1" x14ac:dyDescent="0.2">
      <c r="A96" s="33"/>
      <c r="B96" s="34"/>
      <c r="C96" s="34"/>
      <c r="D96" s="33"/>
      <c r="E96" s="37" t="s">
        <v>2</v>
      </c>
      <c r="F96" s="38"/>
      <c r="G96" s="33"/>
      <c r="H96" s="36"/>
      <c r="I96" s="39"/>
      <c r="J96" s="40"/>
      <c r="K96" s="10"/>
      <c r="L96" s="10"/>
      <c r="M96" s="10"/>
      <c r="N96" s="10"/>
      <c r="O96" s="10"/>
      <c r="P96" s="10"/>
      <c r="Q96" s="10"/>
      <c r="R96" s="10"/>
      <c r="S96" s="10"/>
      <c r="T96" s="10"/>
      <c r="U96" s="10"/>
      <c r="V96" s="10"/>
      <c r="W96" s="10"/>
      <c r="X96" s="10"/>
    </row>
    <row r="97" spans="1:24" s="11" customFormat="1" hidden="1" x14ac:dyDescent="0.2">
      <c r="A97" s="33"/>
      <c r="B97" s="34"/>
      <c r="C97" s="34"/>
      <c r="D97" s="33"/>
      <c r="E97" s="37" t="s">
        <v>3</v>
      </c>
      <c r="F97" s="38"/>
      <c r="G97" s="33"/>
      <c r="H97" s="36"/>
      <c r="I97" s="39"/>
      <c r="J97" s="40"/>
      <c r="K97" s="10"/>
      <c r="L97" s="10"/>
      <c r="M97" s="10"/>
      <c r="N97" s="10"/>
      <c r="O97" s="10"/>
      <c r="P97" s="10"/>
      <c r="Q97" s="10"/>
      <c r="R97" s="10"/>
      <c r="S97" s="10"/>
      <c r="T97" s="10"/>
      <c r="U97" s="10"/>
      <c r="V97" s="10"/>
      <c r="W97" s="10"/>
      <c r="X97" s="10"/>
    </row>
    <row r="98" spans="1:24" s="11" customFormat="1" hidden="1" x14ac:dyDescent="0.2">
      <c r="A98" s="33"/>
      <c r="B98" s="34"/>
      <c r="C98" s="34"/>
      <c r="D98" s="33"/>
      <c r="E98" s="41" t="s">
        <v>4</v>
      </c>
      <c r="F98" s="42"/>
      <c r="G98" s="33"/>
      <c r="H98" s="36"/>
      <c r="I98" s="39"/>
      <c r="J98" s="40"/>
      <c r="K98" s="10"/>
      <c r="L98" s="10"/>
      <c r="M98" s="10"/>
      <c r="N98" s="10"/>
      <c r="O98" s="10"/>
      <c r="P98" s="10"/>
      <c r="Q98" s="10"/>
      <c r="R98" s="10"/>
      <c r="S98" s="10"/>
      <c r="T98" s="10"/>
      <c r="U98" s="10"/>
      <c r="V98" s="10"/>
      <c r="W98" s="10"/>
      <c r="X98" s="10"/>
    </row>
    <row r="99" spans="1:24" s="11" customFormat="1" hidden="1" x14ac:dyDescent="0.2">
      <c r="A99" s="33"/>
      <c r="B99" s="43"/>
      <c r="C99" s="43"/>
      <c r="D99" s="33"/>
      <c r="E99" s="37" t="s">
        <v>5</v>
      </c>
      <c r="F99" s="38"/>
      <c r="G99" s="33"/>
      <c r="H99" s="36"/>
      <c r="I99" s="39"/>
      <c r="J99" s="40"/>
      <c r="K99" s="10"/>
      <c r="L99" s="10"/>
      <c r="M99" s="10"/>
      <c r="N99" s="10"/>
      <c r="O99" s="10"/>
      <c r="P99" s="10"/>
      <c r="Q99" s="10"/>
      <c r="R99" s="10"/>
      <c r="S99" s="10"/>
      <c r="T99" s="10"/>
      <c r="U99" s="10"/>
      <c r="V99" s="10"/>
      <c r="W99" s="10"/>
      <c r="X99" s="10"/>
    </row>
    <row r="100" spans="1:24" s="46" customFormat="1" ht="15.75" x14ac:dyDescent="0.25">
      <c r="A100" s="83" t="s">
        <v>6</v>
      </c>
      <c r="B100" s="83"/>
      <c r="C100" s="83"/>
      <c r="D100" s="83"/>
      <c r="E100" s="83"/>
      <c r="F100" s="83"/>
      <c r="G100" s="83"/>
      <c r="H100" s="84" t="s">
        <v>7</v>
      </c>
      <c r="I100" s="84"/>
      <c r="J100" s="44"/>
      <c r="K100" s="45"/>
      <c r="L100" s="45"/>
      <c r="M100" s="45"/>
      <c r="N100" s="45"/>
      <c r="O100" s="45"/>
      <c r="P100" s="45"/>
      <c r="Q100" s="45"/>
      <c r="R100" s="45"/>
      <c r="S100" s="45"/>
      <c r="T100" s="45"/>
      <c r="U100" s="45"/>
      <c r="V100" s="45"/>
      <c r="W100" s="45"/>
      <c r="X100" s="45"/>
    </row>
    <row r="101" spans="1:24" s="46" customFormat="1" ht="15.75" x14ac:dyDescent="0.25">
      <c r="A101" s="83" t="s">
        <v>8</v>
      </c>
      <c r="B101" s="83"/>
      <c r="C101" s="83"/>
      <c r="D101" s="83"/>
      <c r="E101" s="83"/>
      <c r="F101" s="83"/>
      <c r="G101" s="83"/>
      <c r="H101" s="85">
        <v>44648</v>
      </c>
      <c r="I101" s="85"/>
      <c r="J101" s="47"/>
      <c r="K101" s="45"/>
      <c r="L101" s="45"/>
      <c r="M101" s="45"/>
      <c r="N101" s="45"/>
      <c r="O101" s="45"/>
      <c r="P101" s="45"/>
      <c r="Q101" s="45"/>
      <c r="R101" s="45"/>
      <c r="S101" s="45"/>
      <c r="T101" s="45"/>
      <c r="U101" s="45"/>
      <c r="V101" s="45"/>
      <c r="W101" s="45"/>
      <c r="X101" s="45"/>
    </row>
    <row r="102" spans="1:24" s="46" customFormat="1" ht="14.25" x14ac:dyDescent="0.2">
      <c r="A102" s="48" t="s">
        <v>9</v>
      </c>
      <c r="B102" s="49">
        <v>0</v>
      </c>
      <c r="C102" s="49"/>
      <c r="D102" s="50"/>
      <c r="E102" s="50"/>
      <c r="F102" s="50"/>
      <c r="G102" s="50"/>
      <c r="H102" s="51"/>
      <c r="I102" s="52"/>
      <c r="J102" s="47"/>
      <c r="K102" s="45"/>
      <c r="L102" s="45"/>
      <c r="M102" s="45"/>
      <c r="N102" s="45"/>
      <c r="O102" s="45"/>
      <c r="P102" s="45"/>
      <c r="Q102" s="45"/>
      <c r="R102" s="45"/>
      <c r="S102" s="45"/>
      <c r="T102" s="45"/>
      <c r="U102" s="45"/>
      <c r="V102" s="45"/>
      <c r="W102" s="45"/>
      <c r="X102" s="45"/>
    </row>
    <row r="103" spans="1:24" s="58" customFormat="1" x14ac:dyDescent="0.2">
      <c r="A103" s="53" t="s">
        <v>0</v>
      </c>
      <c r="B103" s="54" t="s">
        <v>10</v>
      </c>
      <c r="C103" s="54" t="s">
        <v>11</v>
      </c>
      <c r="D103" s="55" t="s">
        <v>12</v>
      </c>
      <c r="E103" s="55" t="s">
        <v>13</v>
      </c>
      <c r="F103" s="55"/>
      <c r="G103" s="55" t="s">
        <v>14</v>
      </c>
      <c r="H103" s="56" t="s">
        <v>15</v>
      </c>
      <c r="I103" s="57" t="s">
        <v>1</v>
      </c>
      <c r="J103" s="47"/>
      <c r="K103" s="45"/>
      <c r="L103" s="45"/>
      <c r="M103" s="45"/>
      <c r="N103" s="45"/>
      <c r="O103" s="45"/>
      <c r="P103" s="45"/>
      <c r="Q103" s="45"/>
      <c r="R103" s="45"/>
      <c r="S103" s="45"/>
      <c r="T103" s="45"/>
      <c r="U103" s="45"/>
      <c r="V103" s="45"/>
      <c r="W103" s="45"/>
      <c r="X103" s="45"/>
    </row>
    <row r="104" spans="1:24" s="65" customFormat="1" ht="56.25" x14ac:dyDescent="0.2">
      <c r="A104" s="59" t="s">
        <v>16</v>
      </c>
      <c r="B104" s="60" t="s">
        <v>17</v>
      </c>
      <c r="C104" s="59" t="s">
        <v>18</v>
      </c>
      <c r="D104" s="59" t="s">
        <v>19</v>
      </c>
      <c r="E104" s="59" t="s">
        <v>20</v>
      </c>
      <c r="F104" s="59" t="s">
        <v>21</v>
      </c>
      <c r="G104" s="59" t="s">
        <v>22</v>
      </c>
      <c r="H104" s="61" t="s">
        <v>23</v>
      </c>
      <c r="I104" s="62" t="s">
        <v>24</v>
      </c>
      <c r="J104" s="63"/>
      <c r="K104" s="64"/>
      <c r="L104" s="64"/>
      <c r="M104" s="64"/>
      <c r="N104" s="64"/>
      <c r="O104" s="64"/>
      <c r="P104" s="64"/>
      <c r="Q104" s="64"/>
      <c r="R104" s="64"/>
      <c r="S104" s="64"/>
      <c r="T104" s="64"/>
      <c r="U104" s="64"/>
      <c r="V104" s="64"/>
      <c r="W104" s="64"/>
      <c r="X104" s="64"/>
    </row>
    <row r="105" spans="1:24" s="65" customFormat="1" ht="15.75" x14ac:dyDescent="0.2">
      <c r="A105" s="86" t="s">
        <v>25</v>
      </c>
      <c r="B105" s="87"/>
      <c r="C105" s="87"/>
      <c r="D105" s="87"/>
      <c r="E105" s="87"/>
      <c r="F105" s="87"/>
      <c r="G105" s="87"/>
      <c r="H105" s="87"/>
      <c r="I105" s="88"/>
      <c r="J105" s="63"/>
      <c r="K105" s="64"/>
      <c r="L105" s="64"/>
      <c r="M105" s="64"/>
      <c r="N105" s="64"/>
      <c r="O105" s="64"/>
      <c r="P105" s="64"/>
      <c r="Q105" s="64"/>
      <c r="R105" s="64"/>
      <c r="S105" s="64"/>
      <c r="T105" s="64"/>
      <c r="U105" s="64"/>
      <c r="V105" s="64"/>
      <c r="W105" s="64"/>
      <c r="X105" s="64"/>
    </row>
    <row r="106" spans="1:24" s="65" customFormat="1" ht="12.75" x14ac:dyDescent="0.2">
      <c r="A106" s="66"/>
      <c r="B106" s="66"/>
      <c r="C106" s="66"/>
      <c r="D106" s="66"/>
      <c r="E106" s="66"/>
      <c r="F106" s="66"/>
      <c r="G106" s="66"/>
      <c r="H106" s="67"/>
      <c r="I106" s="68"/>
      <c r="J106" s="63"/>
      <c r="K106" s="64"/>
      <c r="L106" s="64"/>
      <c r="M106" s="64"/>
      <c r="N106" s="64"/>
      <c r="O106" s="64"/>
      <c r="P106" s="64"/>
      <c r="Q106" s="64"/>
      <c r="R106" s="64"/>
      <c r="S106" s="64"/>
      <c r="T106" s="64"/>
      <c r="U106" s="64"/>
      <c r="V106" s="64"/>
      <c r="W106" s="64"/>
      <c r="X106" s="64"/>
    </row>
    <row r="107" spans="1:24" ht="12.75" x14ac:dyDescent="0.2">
      <c r="A107" s="69" t="s">
        <v>26</v>
      </c>
      <c r="B107" s="69"/>
      <c r="C107" s="69" t="s">
        <v>27</v>
      </c>
      <c r="D107" s="70">
        <v>44594</v>
      </c>
      <c r="E107" s="69" t="s">
        <v>28</v>
      </c>
      <c r="F107" s="69"/>
      <c r="G107" s="69" t="s">
        <v>29</v>
      </c>
      <c r="H107" s="71">
        <v>134561.51</v>
      </c>
      <c r="I107" s="72">
        <v>1</v>
      </c>
      <c r="J107" s="63"/>
    </row>
    <row r="108" spans="1:24" ht="12.75" x14ac:dyDescent="0.2">
      <c r="A108" s="69" t="s">
        <v>26</v>
      </c>
      <c r="B108" s="69" t="s">
        <v>30</v>
      </c>
      <c r="C108" s="75" t="s">
        <v>31</v>
      </c>
      <c r="D108" s="76">
        <v>44596</v>
      </c>
      <c r="E108" s="75" t="s">
        <v>32</v>
      </c>
      <c r="F108" s="75" t="s">
        <v>33</v>
      </c>
      <c r="G108" s="75" t="s">
        <v>34</v>
      </c>
      <c r="H108" s="77">
        <v>1500</v>
      </c>
      <c r="I108" s="78">
        <v>2</v>
      </c>
      <c r="J108" s="63"/>
    </row>
    <row r="109" spans="1:24" ht="22.5" x14ac:dyDescent="0.2">
      <c r="A109" s="69" t="s">
        <v>26</v>
      </c>
      <c r="B109" s="69" t="s">
        <v>35</v>
      </c>
      <c r="C109" s="75" t="s">
        <v>36</v>
      </c>
      <c r="D109" s="76">
        <v>44596</v>
      </c>
      <c r="E109" s="75" t="s">
        <v>37</v>
      </c>
      <c r="F109" s="75" t="s">
        <v>33</v>
      </c>
      <c r="G109" s="75" t="s">
        <v>34</v>
      </c>
      <c r="H109" s="77">
        <v>1500</v>
      </c>
      <c r="I109" s="78">
        <v>2</v>
      </c>
      <c r="J109" s="63"/>
    </row>
    <row r="110" spans="1:24" ht="22.5" x14ac:dyDescent="0.2">
      <c r="A110" s="69" t="s">
        <v>26</v>
      </c>
      <c r="B110" s="69" t="s">
        <v>38</v>
      </c>
      <c r="C110" s="75" t="s">
        <v>39</v>
      </c>
      <c r="D110" s="76">
        <v>44596</v>
      </c>
      <c r="E110" s="75" t="s">
        <v>40</v>
      </c>
      <c r="F110" s="75" t="s">
        <v>41</v>
      </c>
      <c r="G110" s="75" t="s">
        <v>42</v>
      </c>
      <c r="H110" s="77">
        <v>700</v>
      </c>
      <c r="I110" s="78">
        <v>4</v>
      </c>
      <c r="J110" s="63"/>
    </row>
    <row r="111" spans="1:24" ht="12.75" x14ac:dyDescent="0.2">
      <c r="A111" s="69" t="s">
        <v>26</v>
      </c>
      <c r="B111" s="69"/>
      <c r="C111" s="75" t="s">
        <v>43</v>
      </c>
      <c r="D111" s="76">
        <v>44600</v>
      </c>
      <c r="E111" s="75" t="s">
        <v>44</v>
      </c>
      <c r="F111" s="75"/>
      <c r="G111" s="75" t="s">
        <v>45</v>
      </c>
      <c r="H111" s="77">
        <v>1400</v>
      </c>
      <c r="I111" s="78">
        <v>4</v>
      </c>
      <c r="J111" s="63"/>
    </row>
    <row r="112" spans="1:24" ht="22.5" x14ac:dyDescent="0.2">
      <c r="A112" s="69" t="s">
        <v>26</v>
      </c>
      <c r="B112" s="69" t="s">
        <v>46</v>
      </c>
      <c r="C112" s="75" t="s">
        <v>47</v>
      </c>
      <c r="D112" s="76">
        <v>44600</v>
      </c>
      <c r="E112" s="75" t="s">
        <v>48</v>
      </c>
      <c r="F112" s="75" t="s">
        <v>49</v>
      </c>
      <c r="G112" s="75" t="s">
        <v>50</v>
      </c>
      <c r="H112" s="77">
        <v>360</v>
      </c>
      <c r="I112" s="78">
        <v>4</v>
      </c>
      <c r="J112" s="63"/>
    </row>
    <row r="113" spans="1:10" ht="22.5" x14ac:dyDescent="0.2">
      <c r="A113" s="69" t="s">
        <v>26</v>
      </c>
      <c r="B113" s="69" t="s">
        <v>51</v>
      </c>
      <c r="C113" s="75" t="s">
        <v>52</v>
      </c>
      <c r="D113" s="76">
        <v>44600</v>
      </c>
      <c r="E113" s="75" t="s">
        <v>53</v>
      </c>
      <c r="F113" s="75" t="s">
        <v>54</v>
      </c>
      <c r="G113" s="75" t="s">
        <v>55</v>
      </c>
      <c r="H113" s="77">
        <v>3448.5</v>
      </c>
      <c r="I113" s="78">
        <v>3</v>
      </c>
      <c r="J113" s="63"/>
    </row>
    <row r="114" spans="1:10" ht="22.5" x14ac:dyDescent="0.2">
      <c r="A114" s="69" t="s">
        <v>26</v>
      </c>
      <c r="B114" s="69" t="s">
        <v>56</v>
      </c>
      <c r="C114" s="75" t="s">
        <v>57</v>
      </c>
      <c r="D114" s="76">
        <v>44600</v>
      </c>
      <c r="E114" s="75" t="s">
        <v>58</v>
      </c>
      <c r="F114" s="75" t="s">
        <v>59</v>
      </c>
      <c r="G114" s="75" t="s">
        <v>60</v>
      </c>
      <c r="H114" s="77">
        <v>14.4</v>
      </c>
      <c r="I114" s="78">
        <v>4</v>
      </c>
      <c r="J114" s="63"/>
    </row>
    <row r="115" spans="1:10" ht="33.75" x14ac:dyDescent="0.2">
      <c r="A115" s="69" t="s">
        <v>26</v>
      </c>
      <c r="B115" s="69" t="s">
        <v>61</v>
      </c>
      <c r="C115" s="75" t="s">
        <v>62</v>
      </c>
      <c r="D115" s="76">
        <v>44600</v>
      </c>
      <c r="E115" s="75" t="s">
        <v>63</v>
      </c>
      <c r="F115" s="75" t="s">
        <v>64</v>
      </c>
      <c r="G115" s="75" t="s">
        <v>65</v>
      </c>
      <c r="H115" s="77">
        <v>617.9</v>
      </c>
      <c r="I115" s="78">
        <v>4</v>
      </c>
      <c r="J115" s="63"/>
    </row>
    <row r="116" spans="1:10" ht="22.5" x14ac:dyDescent="0.2">
      <c r="A116" s="69" t="s">
        <v>26</v>
      </c>
      <c r="B116" s="69" t="s">
        <v>66</v>
      </c>
      <c r="C116" s="75" t="s">
        <v>67</v>
      </c>
      <c r="D116" s="76">
        <v>44600</v>
      </c>
      <c r="E116" s="75" t="s">
        <v>68</v>
      </c>
      <c r="F116" s="75" t="s">
        <v>64</v>
      </c>
      <c r="G116" s="75" t="s">
        <v>65</v>
      </c>
      <c r="H116" s="77">
        <v>1243.3</v>
      </c>
      <c r="I116" s="78">
        <v>3</v>
      </c>
      <c r="J116" s="63"/>
    </row>
    <row r="117" spans="1:10" ht="22.5" x14ac:dyDescent="0.2">
      <c r="A117" s="69" t="s">
        <v>26</v>
      </c>
      <c r="B117" s="69" t="s">
        <v>69</v>
      </c>
      <c r="C117" s="75" t="s">
        <v>70</v>
      </c>
      <c r="D117" s="76">
        <v>44600</v>
      </c>
      <c r="E117" s="75" t="s">
        <v>71</v>
      </c>
      <c r="F117" s="75" t="s">
        <v>72</v>
      </c>
      <c r="G117" s="75" t="s">
        <v>73</v>
      </c>
      <c r="H117" s="77">
        <v>605.86</v>
      </c>
      <c r="I117" s="78">
        <v>4</v>
      </c>
      <c r="J117" s="63"/>
    </row>
    <row r="118" spans="1:10" ht="22.5" x14ac:dyDescent="0.2">
      <c r="A118" s="69" t="s">
        <v>26</v>
      </c>
      <c r="B118" s="69" t="s">
        <v>74</v>
      </c>
      <c r="C118" s="75" t="s">
        <v>75</v>
      </c>
      <c r="D118" s="76">
        <v>44600</v>
      </c>
      <c r="E118" s="75" t="s">
        <v>76</v>
      </c>
      <c r="F118" s="75" t="s">
        <v>77</v>
      </c>
      <c r="G118" s="75" t="s">
        <v>78</v>
      </c>
      <c r="H118" s="77">
        <v>589.37</v>
      </c>
      <c r="I118" s="78">
        <v>3</v>
      </c>
      <c r="J118" s="63"/>
    </row>
    <row r="119" spans="1:10" ht="22.5" x14ac:dyDescent="0.2">
      <c r="A119" s="69" t="s">
        <v>26</v>
      </c>
      <c r="B119" s="69" t="s">
        <v>79</v>
      </c>
      <c r="C119" s="75" t="s">
        <v>80</v>
      </c>
      <c r="D119" s="76">
        <v>44600</v>
      </c>
      <c r="E119" s="75" t="s">
        <v>81</v>
      </c>
      <c r="F119" s="75" t="s">
        <v>77</v>
      </c>
      <c r="G119" s="75" t="s">
        <v>78</v>
      </c>
      <c r="H119" s="77">
        <v>284.37</v>
      </c>
      <c r="I119" s="78">
        <v>3</v>
      </c>
      <c r="J119" s="63"/>
    </row>
    <row r="120" spans="1:10" ht="22.5" x14ac:dyDescent="0.2">
      <c r="A120" s="69" t="s">
        <v>26</v>
      </c>
      <c r="B120" s="69" t="s">
        <v>85</v>
      </c>
      <c r="C120" s="75" t="s">
        <v>86</v>
      </c>
      <c r="D120" s="76">
        <v>44600</v>
      </c>
      <c r="E120" s="75" t="s">
        <v>87</v>
      </c>
      <c r="F120" s="75" t="s">
        <v>88</v>
      </c>
      <c r="G120" s="75" t="s">
        <v>89</v>
      </c>
      <c r="H120" s="77">
        <v>898.19</v>
      </c>
      <c r="I120" s="78">
        <v>2</v>
      </c>
      <c r="J120" s="63"/>
    </row>
    <row r="121" spans="1:10" ht="22.5" x14ac:dyDescent="0.2">
      <c r="A121" s="69" t="s">
        <v>26</v>
      </c>
      <c r="B121" s="69" t="s">
        <v>90</v>
      </c>
      <c r="C121" s="75" t="s">
        <v>91</v>
      </c>
      <c r="D121" s="76">
        <v>44600</v>
      </c>
      <c r="E121" s="75" t="s">
        <v>92</v>
      </c>
      <c r="F121" s="75" t="s">
        <v>88</v>
      </c>
      <c r="G121" s="75" t="s">
        <v>89</v>
      </c>
      <c r="H121" s="77">
        <v>2944.42</v>
      </c>
      <c r="I121" s="78">
        <v>3</v>
      </c>
      <c r="J121" s="63"/>
    </row>
    <row r="122" spans="1:10" ht="22.5" x14ac:dyDescent="0.2">
      <c r="A122" s="69" t="s">
        <v>26</v>
      </c>
      <c r="B122" s="69" t="s">
        <v>93</v>
      </c>
      <c r="C122" s="75" t="s">
        <v>94</v>
      </c>
      <c r="D122" s="76">
        <v>44600</v>
      </c>
      <c r="E122" s="75" t="s">
        <v>95</v>
      </c>
      <c r="F122" s="75" t="s">
        <v>96</v>
      </c>
      <c r="G122" s="75" t="s">
        <v>97</v>
      </c>
      <c r="H122" s="77">
        <v>54</v>
      </c>
      <c r="I122" s="78">
        <v>4</v>
      </c>
      <c r="J122" s="63"/>
    </row>
    <row r="123" spans="1:10" ht="12.75" x14ac:dyDescent="0.2">
      <c r="A123" s="69" t="s">
        <v>26</v>
      </c>
      <c r="B123" s="69" t="s">
        <v>98</v>
      </c>
      <c r="C123" s="75" t="s">
        <v>99</v>
      </c>
      <c r="D123" s="76">
        <v>44600</v>
      </c>
      <c r="E123" s="75" t="s">
        <v>100</v>
      </c>
      <c r="F123" s="75" t="s">
        <v>101</v>
      </c>
      <c r="G123" s="75" t="s">
        <v>102</v>
      </c>
      <c r="H123" s="77">
        <v>149.76</v>
      </c>
      <c r="I123" s="78">
        <v>4</v>
      </c>
      <c r="J123" s="63"/>
    </row>
    <row r="124" spans="1:10" ht="22.5" x14ac:dyDescent="0.2">
      <c r="A124" s="69" t="s">
        <v>26</v>
      </c>
      <c r="B124" s="69" t="s">
        <v>103</v>
      </c>
      <c r="C124" s="75" t="s">
        <v>104</v>
      </c>
      <c r="D124" s="76">
        <v>44600</v>
      </c>
      <c r="E124" s="75" t="s">
        <v>105</v>
      </c>
      <c r="F124" s="75" t="s">
        <v>106</v>
      </c>
      <c r="G124" s="75" t="s">
        <v>107</v>
      </c>
      <c r="H124" s="77">
        <v>156</v>
      </c>
      <c r="I124" s="78">
        <v>3</v>
      </c>
      <c r="J124" s="63"/>
    </row>
    <row r="125" spans="1:10" ht="22.5" x14ac:dyDescent="0.2">
      <c r="A125" s="69" t="s">
        <v>26</v>
      </c>
      <c r="B125" s="69" t="s">
        <v>108</v>
      </c>
      <c r="C125" s="75" t="s">
        <v>109</v>
      </c>
      <c r="D125" s="76">
        <v>44600</v>
      </c>
      <c r="E125" s="75" t="s">
        <v>110</v>
      </c>
      <c r="F125" s="75" t="s">
        <v>111</v>
      </c>
      <c r="G125" s="75" t="s">
        <v>112</v>
      </c>
      <c r="H125" s="77">
        <v>522.5</v>
      </c>
      <c r="I125" s="78">
        <v>3</v>
      </c>
      <c r="J125" s="63"/>
    </row>
    <row r="126" spans="1:10" ht="22.5" x14ac:dyDescent="0.2">
      <c r="A126" s="69" t="s">
        <v>26</v>
      </c>
      <c r="B126" s="69" t="s">
        <v>113</v>
      </c>
      <c r="C126" s="75" t="s">
        <v>114</v>
      </c>
      <c r="D126" s="76">
        <v>44600</v>
      </c>
      <c r="E126" s="75" t="s">
        <v>115</v>
      </c>
      <c r="F126" s="75" t="s">
        <v>116</v>
      </c>
      <c r="G126" s="75" t="s">
        <v>117</v>
      </c>
      <c r="H126" s="77">
        <v>34.979999999999997</v>
      </c>
      <c r="I126" s="78">
        <v>4</v>
      </c>
      <c r="J126" s="63"/>
    </row>
    <row r="127" spans="1:10" ht="12.75" x14ac:dyDescent="0.2">
      <c r="A127" s="69" t="s">
        <v>26</v>
      </c>
      <c r="B127" s="69" t="s">
        <v>118</v>
      </c>
      <c r="C127" s="75" t="s">
        <v>119</v>
      </c>
      <c r="D127" s="76">
        <v>44600</v>
      </c>
      <c r="E127" s="75" t="s">
        <v>120</v>
      </c>
      <c r="F127" s="75" t="s">
        <v>121</v>
      </c>
      <c r="G127" s="75" t="s">
        <v>122</v>
      </c>
      <c r="H127" s="77">
        <v>22.4</v>
      </c>
      <c r="I127" s="78">
        <v>4</v>
      </c>
      <c r="J127" s="63"/>
    </row>
    <row r="128" spans="1:10" ht="12.75" x14ac:dyDescent="0.2">
      <c r="A128" s="69" t="s">
        <v>26</v>
      </c>
      <c r="B128" s="69" t="s">
        <v>123</v>
      </c>
      <c r="C128" s="69" t="s">
        <v>124</v>
      </c>
      <c r="D128" s="70">
        <v>44600</v>
      </c>
      <c r="E128" s="69" t="s">
        <v>82</v>
      </c>
      <c r="F128" s="69" t="s">
        <v>83</v>
      </c>
      <c r="G128" s="69" t="s">
        <v>84</v>
      </c>
      <c r="H128" s="71">
        <v>50</v>
      </c>
      <c r="I128" s="72">
        <v>4</v>
      </c>
      <c r="J128" s="63"/>
    </row>
    <row r="129" spans="1:10" ht="12.75" x14ac:dyDescent="0.2">
      <c r="A129" s="69" t="s">
        <v>26</v>
      </c>
      <c r="B129" s="69" t="s">
        <v>125</v>
      </c>
      <c r="C129" s="69" t="s">
        <v>126</v>
      </c>
      <c r="D129" s="70">
        <v>44600</v>
      </c>
      <c r="E129" s="69" t="s">
        <v>82</v>
      </c>
      <c r="F129" s="69" t="s">
        <v>83</v>
      </c>
      <c r="G129" s="69" t="s">
        <v>84</v>
      </c>
      <c r="H129" s="71">
        <v>150</v>
      </c>
      <c r="I129" s="72">
        <v>4</v>
      </c>
      <c r="J129" s="63"/>
    </row>
    <row r="130" spans="1:10" ht="12.75" x14ac:dyDescent="0.2">
      <c r="A130" s="69" t="s">
        <v>26</v>
      </c>
      <c r="B130" s="69" t="s">
        <v>127</v>
      </c>
      <c r="C130" s="69" t="s">
        <v>128</v>
      </c>
      <c r="D130" s="70">
        <v>44600</v>
      </c>
      <c r="E130" s="69" t="s">
        <v>82</v>
      </c>
      <c r="F130" s="69" t="s">
        <v>83</v>
      </c>
      <c r="G130" s="69" t="s">
        <v>84</v>
      </c>
      <c r="H130" s="71">
        <v>50</v>
      </c>
      <c r="I130" s="72">
        <v>4</v>
      </c>
      <c r="J130" s="63"/>
    </row>
    <row r="131" spans="1:10" ht="12.75" x14ac:dyDescent="0.2">
      <c r="A131" s="69" t="s">
        <v>26</v>
      </c>
      <c r="B131" s="69" t="s">
        <v>127</v>
      </c>
      <c r="C131" s="69" t="s">
        <v>129</v>
      </c>
      <c r="D131" s="70">
        <v>44600</v>
      </c>
      <c r="E131" s="69" t="s">
        <v>82</v>
      </c>
      <c r="F131" s="69" t="s">
        <v>83</v>
      </c>
      <c r="G131" s="69" t="s">
        <v>84</v>
      </c>
      <c r="H131" s="71">
        <v>100</v>
      </c>
      <c r="I131" s="72">
        <v>4</v>
      </c>
      <c r="J131" s="63"/>
    </row>
    <row r="132" spans="1:10" ht="22.5" x14ac:dyDescent="0.2">
      <c r="A132" s="69" t="s">
        <v>26</v>
      </c>
      <c r="B132" s="69" t="s">
        <v>130</v>
      </c>
      <c r="C132" s="75" t="s">
        <v>131</v>
      </c>
      <c r="D132" s="76">
        <v>44600</v>
      </c>
      <c r="E132" s="75" t="s">
        <v>132</v>
      </c>
      <c r="F132" s="75" t="s">
        <v>133</v>
      </c>
      <c r="G132" s="75" t="s">
        <v>134</v>
      </c>
      <c r="H132" s="77">
        <v>400</v>
      </c>
      <c r="I132" s="78">
        <v>2</v>
      </c>
      <c r="J132" s="63"/>
    </row>
    <row r="133" spans="1:10" ht="22.5" x14ac:dyDescent="0.2">
      <c r="A133" s="69" t="s">
        <v>26</v>
      </c>
      <c r="B133" s="69" t="s">
        <v>135</v>
      </c>
      <c r="C133" s="75" t="s">
        <v>136</v>
      </c>
      <c r="D133" s="76">
        <v>44600</v>
      </c>
      <c r="E133" s="75" t="s">
        <v>137</v>
      </c>
      <c r="F133" s="75" t="s">
        <v>138</v>
      </c>
      <c r="G133" s="75" t="s">
        <v>139</v>
      </c>
      <c r="H133" s="77">
        <v>612.41999999999996</v>
      </c>
      <c r="I133" s="78">
        <v>3</v>
      </c>
      <c r="J133" s="63"/>
    </row>
    <row r="134" spans="1:10" ht="22.5" x14ac:dyDescent="0.2">
      <c r="A134" s="69" t="s">
        <v>26</v>
      </c>
      <c r="B134" s="69" t="s">
        <v>140</v>
      </c>
      <c r="C134" s="75" t="s">
        <v>141</v>
      </c>
      <c r="D134" s="76">
        <v>44600</v>
      </c>
      <c r="E134" s="75" t="s">
        <v>142</v>
      </c>
      <c r="F134" s="75" t="s">
        <v>143</v>
      </c>
      <c r="G134" s="75" t="s">
        <v>144</v>
      </c>
      <c r="H134" s="77">
        <v>1752</v>
      </c>
      <c r="I134" s="78">
        <v>3</v>
      </c>
      <c r="J134" s="63"/>
    </row>
    <row r="135" spans="1:10" ht="12.75" x14ac:dyDescent="0.2">
      <c r="A135" s="69" t="s">
        <v>26</v>
      </c>
      <c r="B135" s="69" t="s">
        <v>145</v>
      </c>
      <c r="C135" s="69" t="s">
        <v>146</v>
      </c>
      <c r="D135" s="70">
        <v>44600</v>
      </c>
      <c r="E135" s="69" t="s">
        <v>82</v>
      </c>
      <c r="F135" s="69" t="s">
        <v>83</v>
      </c>
      <c r="G135" s="69" t="s">
        <v>84</v>
      </c>
      <c r="H135" s="71">
        <v>504</v>
      </c>
      <c r="I135" s="72">
        <v>3</v>
      </c>
      <c r="J135" s="63"/>
    </row>
    <row r="136" spans="1:10" ht="22.5" x14ac:dyDescent="0.2">
      <c r="A136" s="69" t="s">
        <v>26</v>
      </c>
      <c r="B136" s="69" t="s">
        <v>147</v>
      </c>
      <c r="C136" s="75" t="s">
        <v>148</v>
      </c>
      <c r="D136" s="76">
        <v>44600</v>
      </c>
      <c r="E136" s="75" t="s">
        <v>95</v>
      </c>
      <c r="F136" s="75" t="s">
        <v>96</v>
      </c>
      <c r="G136" s="75" t="s">
        <v>97</v>
      </c>
      <c r="H136" s="77">
        <v>54</v>
      </c>
      <c r="I136" s="78">
        <v>4</v>
      </c>
      <c r="J136" s="63"/>
    </row>
    <row r="137" spans="1:10" ht="33.75" x14ac:dyDescent="0.2">
      <c r="A137" s="69" t="s">
        <v>26</v>
      </c>
      <c r="B137" s="69" t="s">
        <v>149</v>
      </c>
      <c r="C137" s="75" t="s">
        <v>150</v>
      </c>
      <c r="D137" s="76">
        <v>44600</v>
      </c>
      <c r="E137" s="75" t="s">
        <v>151</v>
      </c>
      <c r="F137" s="75" t="s">
        <v>64</v>
      </c>
      <c r="G137" s="75" t="s">
        <v>65</v>
      </c>
      <c r="H137" s="77">
        <v>294.89999999999998</v>
      </c>
      <c r="I137" s="78">
        <v>3</v>
      </c>
      <c r="J137" s="63"/>
    </row>
    <row r="138" spans="1:10" ht="33.75" x14ac:dyDescent="0.2">
      <c r="A138" s="69" t="s">
        <v>26</v>
      </c>
      <c r="B138" s="69" t="s">
        <v>152</v>
      </c>
      <c r="C138" s="75" t="s">
        <v>153</v>
      </c>
      <c r="D138" s="76">
        <v>44600</v>
      </c>
      <c r="E138" s="75" t="s">
        <v>154</v>
      </c>
      <c r="F138" s="75" t="s">
        <v>155</v>
      </c>
      <c r="G138" s="75" t="s">
        <v>156</v>
      </c>
      <c r="H138" s="77">
        <v>2357.6</v>
      </c>
      <c r="I138" s="78">
        <v>2</v>
      </c>
      <c r="J138" s="63"/>
    </row>
    <row r="139" spans="1:10" ht="22.5" x14ac:dyDescent="0.2">
      <c r="A139" s="69" t="s">
        <v>26</v>
      </c>
      <c r="B139" s="69" t="s">
        <v>157</v>
      </c>
      <c r="C139" s="75" t="s">
        <v>158</v>
      </c>
      <c r="D139" s="76">
        <v>44600</v>
      </c>
      <c r="E139" s="75" t="s">
        <v>159</v>
      </c>
      <c r="F139" s="75" t="s">
        <v>88</v>
      </c>
      <c r="G139" s="75" t="s">
        <v>89</v>
      </c>
      <c r="H139" s="77">
        <v>1693.39</v>
      </c>
      <c r="I139" s="78">
        <v>3</v>
      </c>
      <c r="J139" s="63"/>
    </row>
    <row r="140" spans="1:10" ht="22.5" x14ac:dyDescent="0.2">
      <c r="A140" s="69" t="s">
        <v>26</v>
      </c>
      <c r="B140" s="69" t="s">
        <v>160</v>
      </c>
      <c r="C140" s="75" t="s">
        <v>161</v>
      </c>
      <c r="D140" s="76">
        <v>44600</v>
      </c>
      <c r="E140" s="75" t="s">
        <v>162</v>
      </c>
      <c r="F140" s="75" t="s">
        <v>88</v>
      </c>
      <c r="G140" s="75" t="s">
        <v>89</v>
      </c>
      <c r="H140" s="77">
        <v>460.75</v>
      </c>
      <c r="I140" s="78">
        <v>2</v>
      </c>
      <c r="J140" s="63"/>
    </row>
    <row r="141" spans="1:10" ht="22.5" x14ac:dyDescent="0.2">
      <c r="A141" s="69" t="s">
        <v>26</v>
      </c>
      <c r="B141" s="69" t="s">
        <v>163</v>
      </c>
      <c r="C141" s="75" t="s">
        <v>164</v>
      </c>
      <c r="D141" s="76">
        <v>44600</v>
      </c>
      <c r="E141" s="75" t="s">
        <v>165</v>
      </c>
      <c r="F141" s="75" t="s">
        <v>166</v>
      </c>
      <c r="G141" s="75" t="s">
        <v>167</v>
      </c>
      <c r="H141" s="77">
        <v>22.2</v>
      </c>
      <c r="I141" s="78">
        <v>4</v>
      </c>
      <c r="J141" s="63"/>
    </row>
    <row r="142" spans="1:10" ht="22.5" x14ac:dyDescent="0.2">
      <c r="A142" s="69" t="s">
        <v>26</v>
      </c>
      <c r="B142" s="69" t="s">
        <v>168</v>
      </c>
      <c r="C142" s="75" t="s">
        <v>169</v>
      </c>
      <c r="D142" s="76">
        <v>44600</v>
      </c>
      <c r="E142" s="75" t="s">
        <v>170</v>
      </c>
      <c r="F142" s="75" t="s">
        <v>138</v>
      </c>
      <c r="G142" s="75" t="s">
        <v>139</v>
      </c>
      <c r="H142" s="77">
        <v>324.86</v>
      </c>
      <c r="I142" s="78">
        <v>3</v>
      </c>
      <c r="J142" s="63"/>
    </row>
    <row r="143" spans="1:10" ht="33.75" x14ac:dyDescent="0.2">
      <c r="A143" s="69" t="s">
        <v>26</v>
      </c>
      <c r="B143" s="69" t="s">
        <v>171</v>
      </c>
      <c r="C143" s="75" t="s">
        <v>172</v>
      </c>
      <c r="D143" s="76">
        <v>44600</v>
      </c>
      <c r="E143" s="75" t="s">
        <v>173</v>
      </c>
      <c r="F143" s="75" t="s">
        <v>138</v>
      </c>
      <c r="G143" s="75" t="s">
        <v>139</v>
      </c>
      <c r="H143" s="77">
        <v>665.66</v>
      </c>
      <c r="I143" s="78">
        <v>2</v>
      </c>
      <c r="J143" s="63"/>
    </row>
    <row r="144" spans="1:10" ht="33.75" x14ac:dyDescent="0.2">
      <c r="A144" s="69" t="s">
        <v>26</v>
      </c>
      <c r="B144" s="69" t="s">
        <v>174</v>
      </c>
      <c r="C144" s="75" t="s">
        <v>175</v>
      </c>
      <c r="D144" s="76">
        <v>44600</v>
      </c>
      <c r="E144" s="75" t="s">
        <v>176</v>
      </c>
      <c r="F144" s="75" t="s">
        <v>138</v>
      </c>
      <c r="G144" s="75" t="s">
        <v>139</v>
      </c>
      <c r="H144" s="77">
        <v>1605.83</v>
      </c>
      <c r="I144" s="78">
        <v>2</v>
      </c>
      <c r="J144" s="63"/>
    </row>
    <row r="145" spans="1:24" ht="33.75" x14ac:dyDescent="0.2">
      <c r="A145" s="69" t="s">
        <v>26</v>
      </c>
      <c r="B145" s="69" t="s">
        <v>177</v>
      </c>
      <c r="C145" s="75" t="s">
        <v>178</v>
      </c>
      <c r="D145" s="76">
        <v>44600</v>
      </c>
      <c r="E145" s="75" t="s">
        <v>179</v>
      </c>
      <c r="F145" s="75" t="s">
        <v>180</v>
      </c>
      <c r="G145" s="75" t="s">
        <v>181</v>
      </c>
      <c r="H145" s="77">
        <v>837.24</v>
      </c>
      <c r="I145" s="78">
        <v>4</v>
      </c>
      <c r="J145" s="63"/>
    </row>
    <row r="146" spans="1:24" ht="22.5" x14ac:dyDescent="0.2">
      <c r="A146" s="69" t="s">
        <v>26</v>
      </c>
      <c r="B146" s="69" t="s">
        <v>182</v>
      </c>
      <c r="C146" s="75" t="s">
        <v>183</v>
      </c>
      <c r="D146" s="76">
        <v>44600</v>
      </c>
      <c r="E146" s="75" t="s">
        <v>184</v>
      </c>
      <c r="F146" s="75" t="s">
        <v>180</v>
      </c>
      <c r="G146" s="75" t="s">
        <v>181</v>
      </c>
      <c r="H146" s="77">
        <v>1758</v>
      </c>
      <c r="I146" s="78">
        <v>4</v>
      </c>
      <c r="J146" s="63"/>
    </row>
    <row r="147" spans="1:24" ht="12.75" x14ac:dyDescent="0.2">
      <c r="A147" s="69" t="s">
        <v>26</v>
      </c>
      <c r="B147" s="69" t="s">
        <v>185</v>
      </c>
      <c r="C147" s="69" t="s">
        <v>186</v>
      </c>
      <c r="D147" s="70">
        <v>44600</v>
      </c>
      <c r="E147" s="69" t="s">
        <v>82</v>
      </c>
      <c r="F147" s="69" t="s">
        <v>83</v>
      </c>
      <c r="G147" s="69" t="s">
        <v>84</v>
      </c>
      <c r="H147" s="71">
        <v>840</v>
      </c>
      <c r="I147" s="72">
        <v>4</v>
      </c>
      <c r="J147" s="89"/>
      <c r="K147" s="74"/>
      <c r="L147" s="74"/>
      <c r="M147" s="74"/>
      <c r="N147" s="74"/>
      <c r="O147" s="74"/>
      <c r="P147" s="74"/>
      <c r="Q147" s="74"/>
      <c r="R147" s="74"/>
      <c r="S147" s="74"/>
      <c r="T147" s="74"/>
      <c r="U147" s="74"/>
      <c r="V147" s="74"/>
      <c r="W147" s="74"/>
      <c r="X147" s="74"/>
    </row>
    <row r="148" spans="1:24" ht="22.5" x14ac:dyDescent="0.2">
      <c r="A148" s="69" t="s">
        <v>26</v>
      </c>
      <c r="B148" s="69" t="s">
        <v>187</v>
      </c>
      <c r="C148" s="75" t="s">
        <v>188</v>
      </c>
      <c r="D148" s="76">
        <v>44600</v>
      </c>
      <c r="E148" s="75" t="s">
        <v>189</v>
      </c>
      <c r="F148" s="75" t="s">
        <v>64</v>
      </c>
      <c r="G148" s="75" t="s">
        <v>65</v>
      </c>
      <c r="H148" s="77">
        <v>9703.2999999999993</v>
      </c>
      <c r="I148" s="78">
        <v>3</v>
      </c>
      <c r="J148" s="63"/>
    </row>
    <row r="149" spans="1:24" ht="22.5" x14ac:dyDescent="0.2">
      <c r="A149" s="69" t="s">
        <v>26</v>
      </c>
      <c r="B149" s="69" t="s">
        <v>190</v>
      </c>
      <c r="C149" s="75" t="s">
        <v>191</v>
      </c>
      <c r="D149" s="76">
        <v>44600</v>
      </c>
      <c r="E149" s="75" t="s">
        <v>71</v>
      </c>
      <c r="F149" s="75" t="s">
        <v>72</v>
      </c>
      <c r="G149" s="75" t="s">
        <v>73</v>
      </c>
      <c r="H149" s="77">
        <v>600</v>
      </c>
      <c r="I149" s="78">
        <v>4</v>
      </c>
      <c r="J149" s="63"/>
    </row>
    <row r="150" spans="1:24" ht="22.5" x14ac:dyDescent="0.2">
      <c r="A150" s="69" t="s">
        <v>26</v>
      </c>
      <c r="B150" s="69" t="s">
        <v>192</v>
      </c>
      <c r="C150" s="75" t="s">
        <v>191</v>
      </c>
      <c r="D150" s="76">
        <v>44600</v>
      </c>
      <c r="E150" s="75" t="s">
        <v>193</v>
      </c>
      <c r="F150" s="75"/>
      <c r="G150" s="75" t="s">
        <v>194</v>
      </c>
      <c r="H150" s="77">
        <v>2450</v>
      </c>
      <c r="I150" s="78">
        <v>3</v>
      </c>
      <c r="J150" s="63"/>
    </row>
    <row r="151" spans="1:24" ht="33.75" x14ac:dyDescent="0.2">
      <c r="A151" s="69" t="s">
        <v>26</v>
      </c>
      <c r="B151" s="69" t="s">
        <v>195</v>
      </c>
      <c r="C151" s="75" t="s">
        <v>196</v>
      </c>
      <c r="D151" s="76">
        <v>44600</v>
      </c>
      <c r="E151" s="75" t="s">
        <v>197</v>
      </c>
      <c r="F151" s="75" t="s">
        <v>138</v>
      </c>
      <c r="G151" s="75" t="s">
        <v>139</v>
      </c>
      <c r="H151" s="77">
        <v>1363.37</v>
      </c>
      <c r="I151" s="78">
        <v>3</v>
      </c>
      <c r="J151" s="63"/>
    </row>
    <row r="152" spans="1:24" ht="22.5" x14ac:dyDescent="0.2">
      <c r="A152" s="69" t="s">
        <v>26</v>
      </c>
      <c r="B152" s="69" t="s">
        <v>198</v>
      </c>
      <c r="C152" s="75" t="s">
        <v>199</v>
      </c>
      <c r="D152" s="76">
        <v>44600</v>
      </c>
      <c r="E152" s="75" t="s">
        <v>200</v>
      </c>
      <c r="F152" s="75" t="s">
        <v>201</v>
      </c>
      <c r="G152" s="75" t="s">
        <v>202</v>
      </c>
      <c r="H152" s="77">
        <v>300</v>
      </c>
      <c r="I152" s="78">
        <v>3</v>
      </c>
      <c r="J152" s="63"/>
    </row>
    <row r="153" spans="1:24" ht="22.5" x14ac:dyDescent="0.2">
      <c r="A153" s="69" t="s">
        <v>26</v>
      </c>
      <c r="B153" s="69" t="s">
        <v>203</v>
      </c>
      <c r="C153" s="75" t="s">
        <v>204</v>
      </c>
      <c r="D153" s="76">
        <v>44600</v>
      </c>
      <c r="E153" s="75" t="s">
        <v>205</v>
      </c>
      <c r="F153" s="75" t="s">
        <v>206</v>
      </c>
      <c r="G153" s="75" t="s">
        <v>207</v>
      </c>
      <c r="H153" s="77">
        <v>15360</v>
      </c>
      <c r="I153" s="78">
        <v>3</v>
      </c>
      <c r="J153" s="63"/>
    </row>
    <row r="154" spans="1:24" ht="22.5" x14ac:dyDescent="0.2">
      <c r="A154" s="69" t="s">
        <v>26</v>
      </c>
      <c r="B154" s="69" t="s">
        <v>208</v>
      </c>
      <c r="C154" s="75" t="s">
        <v>209</v>
      </c>
      <c r="D154" s="76">
        <v>44600</v>
      </c>
      <c r="E154" s="75" t="s">
        <v>210</v>
      </c>
      <c r="F154" s="75" t="s">
        <v>211</v>
      </c>
      <c r="G154" s="75" t="s">
        <v>212</v>
      </c>
      <c r="H154" s="77">
        <v>416.03</v>
      </c>
      <c r="I154" s="78">
        <v>4</v>
      </c>
      <c r="J154" s="63"/>
    </row>
    <row r="155" spans="1:24" ht="12.75" x14ac:dyDescent="0.2">
      <c r="A155" s="69" t="s">
        <v>26</v>
      </c>
      <c r="B155" s="69" t="s">
        <v>213</v>
      </c>
      <c r="C155" s="75" t="s">
        <v>214</v>
      </c>
      <c r="D155" s="76">
        <v>44600</v>
      </c>
      <c r="E155" s="75" t="s">
        <v>215</v>
      </c>
      <c r="F155" s="75" t="s">
        <v>216</v>
      </c>
      <c r="G155" s="75" t="s">
        <v>217</v>
      </c>
      <c r="H155" s="77">
        <v>267</v>
      </c>
      <c r="I155" s="78">
        <v>4</v>
      </c>
      <c r="J155" s="63"/>
    </row>
    <row r="156" spans="1:24" ht="22.5" x14ac:dyDescent="0.2">
      <c r="A156" s="69" t="s">
        <v>26</v>
      </c>
      <c r="B156" s="69" t="s">
        <v>218</v>
      </c>
      <c r="C156" s="75" t="s">
        <v>219</v>
      </c>
      <c r="D156" s="76">
        <v>44600</v>
      </c>
      <c r="E156" s="75" t="s">
        <v>220</v>
      </c>
      <c r="F156" s="75" t="s">
        <v>49</v>
      </c>
      <c r="G156" s="75" t="s">
        <v>50</v>
      </c>
      <c r="H156" s="77">
        <v>360</v>
      </c>
      <c r="I156" s="78">
        <v>4</v>
      </c>
      <c r="J156" s="63"/>
    </row>
    <row r="157" spans="1:24" ht="12.75" x14ac:dyDescent="0.2">
      <c r="A157" s="69" t="s">
        <v>26</v>
      </c>
      <c r="B157" s="69" t="s">
        <v>221</v>
      </c>
      <c r="C157" s="69" t="s">
        <v>222</v>
      </c>
      <c r="D157" s="70">
        <v>44600</v>
      </c>
      <c r="E157" s="69" t="s">
        <v>82</v>
      </c>
      <c r="F157" s="69" t="s">
        <v>83</v>
      </c>
      <c r="G157" s="69" t="s">
        <v>84</v>
      </c>
      <c r="H157" s="71">
        <v>1139.32</v>
      </c>
      <c r="I157" s="72">
        <v>4</v>
      </c>
      <c r="J157" s="63"/>
    </row>
    <row r="158" spans="1:24" ht="22.5" x14ac:dyDescent="0.2">
      <c r="A158" s="69" t="s">
        <v>26</v>
      </c>
      <c r="B158" s="69" t="s">
        <v>223</v>
      </c>
      <c r="C158" s="75" t="s">
        <v>224</v>
      </c>
      <c r="D158" s="76">
        <v>44600</v>
      </c>
      <c r="E158" s="75" t="s">
        <v>225</v>
      </c>
      <c r="F158" s="75" t="s">
        <v>226</v>
      </c>
      <c r="G158" s="75" t="s">
        <v>227</v>
      </c>
      <c r="H158" s="77">
        <v>882.96</v>
      </c>
      <c r="I158" s="78">
        <v>4</v>
      </c>
      <c r="J158" s="63"/>
    </row>
    <row r="159" spans="1:24" ht="12.75" x14ac:dyDescent="0.2">
      <c r="A159" s="69" t="s">
        <v>26</v>
      </c>
      <c r="B159" s="69" t="s">
        <v>228</v>
      </c>
      <c r="C159" s="75" t="s">
        <v>229</v>
      </c>
      <c r="D159" s="76">
        <v>44600</v>
      </c>
      <c r="E159" s="75" t="s">
        <v>100</v>
      </c>
      <c r="F159" s="75" t="s">
        <v>101</v>
      </c>
      <c r="G159" s="75" t="s">
        <v>102</v>
      </c>
      <c r="H159" s="77">
        <v>149.76</v>
      </c>
      <c r="I159" s="78">
        <v>4</v>
      </c>
      <c r="J159" s="63"/>
    </row>
    <row r="160" spans="1:24" ht="22.5" x14ac:dyDescent="0.2">
      <c r="A160" s="69" t="s">
        <v>26</v>
      </c>
      <c r="B160" s="69" t="s">
        <v>230</v>
      </c>
      <c r="C160" s="75" t="s">
        <v>231</v>
      </c>
      <c r="D160" s="76">
        <v>44600</v>
      </c>
      <c r="E160" s="75" t="s">
        <v>232</v>
      </c>
      <c r="F160" s="75"/>
      <c r="G160" s="75" t="s">
        <v>233</v>
      </c>
      <c r="H160" s="77">
        <v>396.8</v>
      </c>
      <c r="I160" s="78">
        <v>3</v>
      </c>
      <c r="J160" s="63"/>
    </row>
    <row r="161" spans="1:10" ht="22.5" x14ac:dyDescent="0.2">
      <c r="A161" s="69" t="s">
        <v>26</v>
      </c>
      <c r="B161" s="69" t="s">
        <v>234</v>
      </c>
      <c r="C161" s="75" t="s">
        <v>235</v>
      </c>
      <c r="D161" s="76">
        <v>44600</v>
      </c>
      <c r="E161" s="75" t="s">
        <v>236</v>
      </c>
      <c r="F161" s="75" t="s">
        <v>237</v>
      </c>
      <c r="G161" s="75" t="s">
        <v>238</v>
      </c>
      <c r="H161" s="77">
        <v>3150</v>
      </c>
      <c r="I161" s="78">
        <v>2</v>
      </c>
      <c r="J161" s="63"/>
    </row>
    <row r="162" spans="1:10" ht="33.75" x14ac:dyDescent="0.2">
      <c r="A162" s="69" t="s">
        <v>26</v>
      </c>
      <c r="B162" s="69" t="s">
        <v>239</v>
      </c>
      <c r="C162" s="75" t="s">
        <v>240</v>
      </c>
      <c r="D162" s="76">
        <v>44600</v>
      </c>
      <c r="E162" s="75" t="s">
        <v>241</v>
      </c>
      <c r="F162" s="75" t="s">
        <v>237</v>
      </c>
      <c r="G162" s="75" t="s">
        <v>238</v>
      </c>
      <c r="H162" s="77">
        <v>3720</v>
      </c>
      <c r="I162" s="78">
        <v>2</v>
      </c>
      <c r="J162" s="63"/>
    </row>
    <row r="163" spans="1:10" ht="22.5" x14ac:dyDescent="0.2">
      <c r="A163" s="69" t="s">
        <v>26</v>
      </c>
      <c r="B163" s="69" t="s">
        <v>242</v>
      </c>
      <c r="C163" s="75" t="s">
        <v>243</v>
      </c>
      <c r="D163" s="76">
        <v>44600</v>
      </c>
      <c r="E163" s="75" t="s">
        <v>48</v>
      </c>
      <c r="F163" s="75" t="s">
        <v>244</v>
      </c>
      <c r="G163" s="75" t="s">
        <v>245</v>
      </c>
      <c r="H163" s="77">
        <v>1300</v>
      </c>
      <c r="I163" s="78">
        <v>4</v>
      </c>
      <c r="J163" s="63"/>
    </row>
    <row r="164" spans="1:10" ht="33.75" x14ac:dyDescent="0.2">
      <c r="A164" s="69" t="s">
        <v>26</v>
      </c>
      <c r="B164" s="69" t="s">
        <v>246</v>
      </c>
      <c r="C164" s="75" t="s">
        <v>247</v>
      </c>
      <c r="D164" s="76">
        <v>44600</v>
      </c>
      <c r="E164" s="75" t="s">
        <v>248</v>
      </c>
      <c r="F164" s="75" t="s">
        <v>249</v>
      </c>
      <c r="G164" s="75" t="s">
        <v>250</v>
      </c>
      <c r="H164" s="77">
        <v>600</v>
      </c>
      <c r="I164" s="78">
        <v>3</v>
      </c>
      <c r="J164" s="63"/>
    </row>
    <row r="165" spans="1:10" ht="12.75" x14ac:dyDescent="0.2">
      <c r="A165" s="69" t="s">
        <v>26</v>
      </c>
      <c r="B165" s="69"/>
      <c r="C165" s="75" t="s">
        <v>251</v>
      </c>
      <c r="D165" s="76">
        <v>44600</v>
      </c>
      <c r="E165" s="75" t="s">
        <v>252</v>
      </c>
      <c r="F165" s="75"/>
      <c r="G165" s="75" t="s">
        <v>253</v>
      </c>
      <c r="H165" s="77">
        <v>1200</v>
      </c>
      <c r="I165" s="78">
        <v>4</v>
      </c>
      <c r="J165" s="63"/>
    </row>
    <row r="166" spans="1:10" ht="22.5" x14ac:dyDescent="0.2">
      <c r="A166" s="69" t="s">
        <v>26</v>
      </c>
      <c r="B166" s="69" t="s">
        <v>254</v>
      </c>
      <c r="C166" s="75" t="s">
        <v>255</v>
      </c>
      <c r="D166" s="76">
        <v>44606</v>
      </c>
      <c r="E166" s="75" t="s">
        <v>256</v>
      </c>
      <c r="F166" s="75" t="s">
        <v>257</v>
      </c>
      <c r="G166" s="75" t="s">
        <v>258</v>
      </c>
      <c r="H166" s="77">
        <v>1300</v>
      </c>
      <c r="I166" s="78">
        <v>4</v>
      </c>
      <c r="J166" s="63"/>
    </row>
    <row r="167" spans="1:10" ht="12.75" x14ac:dyDescent="0.2">
      <c r="A167" s="69" t="s">
        <v>26</v>
      </c>
      <c r="B167" s="69"/>
      <c r="C167" s="75" t="s">
        <v>259</v>
      </c>
      <c r="D167" s="76">
        <v>44606</v>
      </c>
      <c r="E167" s="75" t="s">
        <v>260</v>
      </c>
      <c r="F167" s="75"/>
      <c r="G167" s="75" t="s">
        <v>261</v>
      </c>
      <c r="H167" s="77">
        <f>10808.42+10191.08+2018.52</f>
        <v>23018.02</v>
      </c>
      <c r="I167" s="78">
        <v>4</v>
      </c>
      <c r="J167" s="63"/>
    </row>
    <row r="168" spans="1:10" ht="22.5" x14ac:dyDescent="0.2">
      <c r="A168" s="69" t="s">
        <v>26</v>
      </c>
      <c r="B168" s="69"/>
      <c r="C168" s="69" t="s">
        <v>262</v>
      </c>
      <c r="D168" s="70">
        <v>44606</v>
      </c>
      <c r="E168" s="69" t="s">
        <v>263</v>
      </c>
      <c r="F168" s="69"/>
      <c r="G168" s="69" t="s">
        <v>264</v>
      </c>
      <c r="H168" s="71">
        <v>1810</v>
      </c>
      <c r="I168" s="72">
        <v>4</v>
      </c>
      <c r="J168" s="63"/>
    </row>
    <row r="169" spans="1:10" ht="33.75" x14ac:dyDescent="0.2">
      <c r="A169" s="69" t="s">
        <v>26</v>
      </c>
      <c r="B169" s="69" t="s">
        <v>265</v>
      </c>
      <c r="C169" s="75" t="s">
        <v>266</v>
      </c>
      <c r="D169" s="76">
        <v>44607</v>
      </c>
      <c r="E169" s="75" t="s">
        <v>267</v>
      </c>
      <c r="F169" s="75" t="s">
        <v>268</v>
      </c>
      <c r="G169" s="75" t="s">
        <v>269</v>
      </c>
      <c r="H169" s="77">
        <v>1810</v>
      </c>
      <c r="I169" s="78">
        <v>3</v>
      </c>
      <c r="J169" s="63"/>
    </row>
    <row r="170" spans="1:10" ht="33.75" x14ac:dyDescent="0.2">
      <c r="A170" s="69" t="s">
        <v>26</v>
      </c>
      <c r="B170" s="69" t="s">
        <v>270</v>
      </c>
      <c r="C170" s="75" t="s">
        <v>271</v>
      </c>
      <c r="D170" s="76">
        <v>44607</v>
      </c>
      <c r="E170" s="75" t="s">
        <v>272</v>
      </c>
      <c r="F170" s="75" t="s">
        <v>273</v>
      </c>
      <c r="G170" s="75" t="s">
        <v>274</v>
      </c>
      <c r="H170" s="77">
        <v>27880.799999999999</v>
      </c>
      <c r="I170" s="78">
        <v>3</v>
      </c>
      <c r="J170" s="63"/>
    </row>
    <row r="171" spans="1:10" ht="22.5" x14ac:dyDescent="0.2">
      <c r="A171" s="69" t="s">
        <v>26</v>
      </c>
      <c r="B171" s="69" t="s">
        <v>275</v>
      </c>
      <c r="C171" s="75" t="s">
        <v>276</v>
      </c>
      <c r="D171" s="76">
        <v>44607</v>
      </c>
      <c r="E171" s="75" t="s">
        <v>277</v>
      </c>
      <c r="F171" s="75" t="s">
        <v>278</v>
      </c>
      <c r="G171" s="75" t="s">
        <v>279</v>
      </c>
      <c r="H171" s="77">
        <v>12859.68</v>
      </c>
      <c r="I171" s="78">
        <v>3</v>
      </c>
      <c r="J171" s="63"/>
    </row>
    <row r="172" spans="1:10" ht="22.5" x14ac:dyDescent="0.2">
      <c r="A172" s="69" t="s">
        <v>26</v>
      </c>
      <c r="B172" s="69" t="s">
        <v>280</v>
      </c>
      <c r="C172" s="75" t="s">
        <v>281</v>
      </c>
      <c r="D172" s="76">
        <v>44607</v>
      </c>
      <c r="E172" s="75" t="s">
        <v>282</v>
      </c>
      <c r="F172" s="75" t="s">
        <v>283</v>
      </c>
      <c r="G172" s="75" t="s">
        <v>284</v>
      </c>
      <c r="H172" s="77">
        <v>49.64</v>
      </c>
      <c r="I172" s="78">
        <v>3</v>
      </c>
      <c r="J172" s="63"/>
    </row>
    <row r="173" spans="1:10" ht="22.5" x14ac:dyDescent="0.2">
      <c r="A173" s="69" t="s">
        <v>26</v>
      </c>
      <c r="B173" s="69" t="s">
        <v>285</v>
      </c>
      <c r="C173" s="75" t="s">
        <v>286</v>
      </c>
      <c r="D173" s="76">
        <v>44607</v>
      </c>
      <c r="E173" s="75" t="s">
        <v>282</v>
      </c>
      <c r="F173" s="75" t="s">
        <v>283</v>
      </c>
      <c r="G173" s="75" t="s">
        <v>284</v>
      </c>
      <c r="H173" s="77">
        <v>49.81</v>
      </c>
      <c r="I173" s="78">
        <v>3</v>
      </c>
      <c r="J173" s="63"/>
    </row>
    <row r="174" spans="1:10" ht="22.5" x14ac:dyDescent="0.2">
      <c r="A174" s="69" t="s">
        <v>26</v>
      </c>
      <c r="B174" s="69" t="s">
        <v>287</v>
      </c>
      <c r="C174" s="75" t="s">
        <v>288</v>
      </c>
      <c r="D174" s="76">
        <v>44607</v>
      </c>
      <c r="E174" s="75" t="s">
        <v>282</v>
      </c>
      <c r="F174" s="75" t="s">
        <v>283</v>
      </c>
      <c r="G174" s="75" t="s">
        <v>284</v>
      </c>
      <c r="H174" s="77">
        <v>61.25</v>
      </c>
      <c r="I174" s="78">
        <v>3</v>
      </c>
      <c r="J174" s="63"/>
    </row>
    <row r="175" spans="1:10" ht="22.5" x14ac:dyDescent="0.2">
      <c r="A175" s="69" t="s">
        <v>26</v>
      </c>
      <c r="B175" s="69" t="s">
        <v>289</v>
      </c>
      <c r="C175" s="75" t="s">
        <v>290</v>
      </c>
      <c r="D175" s="76">
        <v>44607</v>
      </c>
      <c r="E175" s="75" t="s">
        <v>282</v>
      </c>
      <c r="F175" s="75" t="s">
        <v>283</v>
      </c>
      <c r="G175" s="75" t="s">
        <v>284</v>
      </c>
      <c r="H175" s="77">
        <v>47.26</v>
      </c>
      <c r="I175" s="78">
        <v>3</v>
      </c>
      <c r="J175" s="63"/>
    </row>
    <row r="176" spans="1:10" ht="22.5" x14ac:dyDescent="0.2">
      <c r="A176" s="69" t="s">
        <v>26</v>
      </c>
      <c r="B176" s="69" t="s">
        <v>291</v>
      </c>
      <c r="C176" s="75" t="s">
        <v>292</v>
      </c>
      <c r="D176" s="76">
        <v>44607</v>
      </c>
      <c r="E176" s="75" t="s">
        <v>282</v>
      </c>
      <c r="F176" s="75" t="s">
        <v>283</v>
      </c>
      <c r="G176" s="75" t="s">
        <v>284</v>
      </c>
      <c r="H176" s="77">
        <v>49.65</v>
      </c>
      <c r="I176" s="78">
        <v>3</v>
      </c>
      <c r="J176" s="63"/>
    </row>
    <row r="177" spans="1:10" ht="22.5" x14ac:dyDescent="0.2">
      <c r="A177" s="69" t="s">
        <v>26</v>
      </c>
      <c r="B177" s="69" t="s">
        <v>293</v>
      </c>
      <c r="C177" s="75" t="s">
        <v>294</v>
      </c>
      <c r="D177" s="76">
        <v>44607</v>
      </c>
      <c r="E177" s="75" t="s">
        <v>282</v>
      </c>
      <c r="F177" s="75" t="s">
        <v>283</v>
      </c>
      <c r="G177" s="75" t="s">
        <v>284</v>
      </c>
      <c r="H177" s="77">
        <v>46.73</v>
      </c>
      <c r="I177" s="78">
        <v>3</v>
      </c>
      <c r="J177" s="63"/>
    </row>
    <row r="178" spans="1:10" ht="22.5" x14ac:dyDescent="0.2">
      <c r="A178" s="69" t="s">
        <v>26</v>
      </c>
      <c r="B178" s="69" t="s">
        <v>295</v>
      </c>
      <c r="C178" s="75" t="s">
        <v>296</v>
      </c>
      <c r="D178" s="76">
        <v>44607</v>
      </c>
      <c r="E178" s="75" t="s">
        <v>282</v>
      </c>
      <c r="F178" s="75" t="s">
        <v>283</v>
      </c>
      <c r="G178" s="75" t="s">
        <v>284</v>
      </c>
      <c r="H178" s="77">
        <v>137.49</v>
      </c>
      <c r="I178" s="78">
        <v>3</v>
      </c>
      <c r="J178" s="63"/>
    </row>
    <row r="179" spans="1:10" ht="22.5" x14ac:dyDescent="0.2">
      <c r="A179" s="69" t="s">
        <v>26</v>
      </c>
      <c r="B179" s="69" t="s">
        <v>297</v>
      </c>
      <c r="C179" s="75" t="s">
        <v>298</v>
      </c>
      <c r="D179" s="76">
        <v>44607</v>
      </c>
      <c r="E179" s="75" t="s">
        <v>282</v>
      </c>
      <c r="F179" s="75" t="s">
        <v>283</v>
      </c>
      <c r="G179" s="75" t="s">
        <v>284</v>
      </c>
      <c r="H179" s="77">
        <v>67.2</v>
      </c>
      <c r="I179" s="78">
        <v>3</v>
      </c>
      <c r="J179" s="63"/>
    </row>
    <row r="180" spans="1:10" ht="22.5" x14ac:dyDescent="0.2">
      <c r="A180" s="69" t="s">
        <v>26</v>
      </c>
      <c r="B180" s="69" t="s">
        <v>299</v>
      </c>
      <c r="C180" s="75" t="s">
        <v>300</v>
      </c>
      <c r="D180" s="76">
        <v>44607</v>
      </c>
      <c r="E180" s="75" t="s">
        <v>282</v>
      </c>
      <c r="F180" s="75" t="s">
        <v>283</v>
      </c>
      <c r="G180" s="75" t="s">
        <v>284</v>
      </c>
      <c r="H180" s="77">
        <v>51.37</v>
      </c>
      <c r="I180" s="78">
        <v>3</v>
      </c>
      <c r="J180" s="63"/>
    </row>
    <row r="181" spans="1:10" ht="22.5" x14ac:dyDescent="0.2">
      <c r="A181" s="69" t="s">
        <v>26</v>
      </c>
      <c r="B181" s="69" t="s">
        <v>301</v>
      </c>
      <c r="C181" s="75" t="s">
        <v>302</v>
      </c>
      <c r="D181" s="76">
        <v>44607</v>
      </c>
      <c r="E181" s="75" t="s">
        <v>282</v>
      </c>
      <c r="F181" s="75" t="s">
        <v>283</v>
      </c>
      <c r="G181" s="75" t="s">
        <v>284</v>
      </c>
      <c r="H181" s="77">
        <v>47.93</v>
      </c>
      <c r="I181" s="78">
        <v>3</v>
      </c>
      <c r="J181" s="63"/>
    </row>
    <row r="182" spans="1:10" ht="22.5" x14ac:dyDescent="0.2">
      <c r="A182" s="69" t="s">
        <v>26</v>
      </c>
      <c r="B182" s="69" t="s">
        <v>303</v>
      </c>
      <c r="C182" s="75" t="s">
        <v>304</v>
      </c>
      <c r="D182" s="76">
        <v>44607</v>
      </c>
      <c r="E182" s="75" t="s">
        <v>282</v>
      </c>
      <c r="F182" s="75" t="s">
        <v>283</v>
      </c>
      <c r="G182" s="75" t="s">
        <v>284</v>
      </c>
      <c r="H182" s="77">
        <v>31.9</v>
      </c>
      <c r="I182" s="78">
        <v>3</v>
      </c>
      <c r="J182" s="63"/>
    </row>
    <row r="183" spans="1:10" ht="22.5" x14ac:dyDescent="0.2">
      <c r="A183" s="69" t="s">
        <v>26</v>
      </c>
      <c r="B183" s="69" t="s">
        <v>305</v>
      </c>
      <c r="C183" s="75" t="s">
        <v>306</v>
      </c>
      <c r="D183" s="76">
        <v>44607</v>
      </c>
      <c r="E183" s="75" t="s">
        <v>307</v>
      </c>
      <c r="F183" s="75" t="s">
        <v>308</v>
      </c>
      <c r="G183" s="75" t="s">
        <v>309</v>
      </c>
      <c r="H183" s="77">
        <v>2820</v>
      </c>
      <c r="I183" s="78">
        <v>3</v>
      </c>
      <c r="J183" s="63"/>
    </row>
    <row r="184" spans="1:10" ht="33.75" x14ac:dyDescent="0.2">
      <c r="A184" s="69" t="s">
        <v>26</v>
      </c>
      <c r="B184" s="69" t="s">
        <v>310</v>
      </c>
      <c r="C184" s="69" t="s">
        <v>311</v>
      </c>
      <c r="D184" s="70">
        <v>44607</v>
      </c>
      <c r="E184" s="69" t="s">
        <v>312</v>
      </c>
      <c r="F184" s="69" t="s">
        <v>313</v>
      </c>
      <c r="G184" s="69" t="s">
        <v>314</v>
      </c>
      <c r="H184" s="71">
        <v>900</v>
      </c>
      <c r="I184" s="72">
        <v>3</v>
      </c>
      <c r="J184" s="63"/>
    </row>
    <row r="185" spans="1:10" ht="33.75" x14ac:dyDescent="0.2">
      <c r="A185" s="69" t="s">
        <v>26</v>
      </c>
      <c r="B185" s="69" t="s">
        <v>315</v>
      </c>
      <c r="C185" s="75" t="s">
        <v>316</v>
      </c>
      <c r="D185" s="76">
        <v>44607</v>
      </c>
      <c r="E185" s="75" t="s">
        <v>317</v>
      </c>
      <c r="F185" s="75" t="s">
        <v>318</v>
      </c>
      <c r="G185" s="75" t="s">
        <v>319</v>
      </c>
      <c r="H185" s="77">
        <v>1356</v>
      </c>
      <c r="I185" s="78">
        <v>3</v>
      </c>
      <c r="J185" s="63"/>
    </row>
    <row r="186" spans="1:10" ht="22.5" x14ac:dyDescent="0.2">
      <c r="A186" s="69" t="s">
        <v>26</v>
      </c>
      <c r="B186" s="69" t="s">
        <v>320</v>
      </c>
      <c r="C186" s="75" t="s">
        <v>306</v>
      </c>
      <c r="D186" s="76">
        <v>44607</v>
      </c>
      <c r="E186" s="75" t="s">
        <v>321</v>
      </c>
      <c r="F186" s="75" t="s">
        <v>322</v>
      </c>
      <c r="G186" s="75" t="s">
        <v>323</v>
      </c>
      <c r="H186" s="77">
        <v>3170</v>
      </c>
      <c r="I186" s="78">
        <v>3</v>
      </c>
      <c r="J186" s="63"/>
    </row>
    <row r="187" spans="1:10" ht="22.5" x14ac:dyDescent="0.2">
      <c r="A187" s="69" t="s">
        <v>26</v>
      </c>
      <c r="B187" s="69" t="s">
        <v>324</v>
      </c>
      <c r="C187" s="75" t="s">
        <v>325</v>
      </c>
      <c r="D187" s="76">
        <v>44607</v>
      </c>
      <c r="E187" s="75" t="s">
        <v>326</v>
      </c>
      <c r="F187" s="75" t="s">
        <v>327</v>
      </c>
      <c r="G187" s="75" t="s">
        <v>328</v>
      </c>
      <c r="H187" s="77">
        <v>4095</v>
      </c>
      <c r="I187" s="78">
        <v>3</v>
      </c>
      <c r="J187" s="63"/>
    </row>
    <row r="188" spans="1:10" ht="22.5" x14ac:dyDescent="0.2">
      <c r="A188" s="69" t="s">
        <v>26</v>
      </c>
      <c r="B188" s="69" t="s">
        <v>329</v>
      </c>
      <c r="C188" s="75" t="s">
        <v>276</v>
      </c>
      <c r="D188" s="76">
        <v>44607</v>
      </c>
      <c r="E188" s="75" t="s">
        <v>330</v>
      </c>
      <c r="F188" s="75" t="s">
        <v>331</v>
      </c>
      <c r="G188" s="75" t="s">
        <v>332</v>
      </c>
      <c r="H188" s="77">
        <v>3314.4</v>
      </c>
      <c r="I188" s="78">
        <v>3</v>
      </c>
      <c r="J188" s="63"/>
    </row>
    <row r="189" spans="1:10" ht="33.75" x14ac:dyDescent="0.2">
      <c r="A189" s="69" t="s">
        <v>26</v>
      </c>
      <c r="B189" s="69" t="s">
        <v>333</v>
      </c>
      <c r="C189" s="75" t="s">
        <v>334</v>
      </c>
      <c r="D189" s="76">
        <v>44607</v>
      </c>
      <c r="E189" s="75" t="s">
        <v>335</v>
      </c>
      <c r="F189" s="75" t="s">
        <v>336</v>
      </c>
      <c r="G189" s="75" t="s">
        <v>337</v>
      </c>
      <c r="H189" s="77">
        <v>17588</v>
      </c>
      <c r="I189" s="78">
        <v>3</v>
      </c>
      <c r="J189" s="63"/>
    </row>
    <row r="190" spans="1:10" ht="22.5" x14ac:dyDescent="0.2">
      <c r="A190" s="69" t="s">
        <v>26</v>
      </c>
      <c r="B190" s="69" t="s">
        <v>338</v>
      </c>
      <c r="C190" s="69" t="s">
        <v>339</v>
      </c>
      <c r="D190" s="70">
        <v>44607</v>
      </c>
      <c r="E190" s="69" t="s">
        <v>340</v>
      </c>
      <c r="F190" s="69" t="s">
        <v>341</v>
      </c>
      <c r="G190" s="69" t="s">
        <v>342</v>
      </c>
      <c r="H190" s="71">
        <v>13464.6</v>
      </c>
      <c r="I190" s="72">
        <v>3</v>
      </c>
      <c r="J190" s="63"/>
    </row>
    <row r="191" spans="1:10" ht="12.75" x14ac:dyDescent="0.2">
      <c r="A191" s="69" t="s">
        <v>26</v>
      </c>
      <c r="B191" s="69" t="s">
        <v>343</v>
      </c>
      <c r="C191" s="75" t="s">
        <v>344</v>
      </c>
      <c r="D191" s="76">
        <v>44607</v>
      </c>
      <c r="E191" s="75" t="s">
        <v>82</v>
      </c>
      <c r="F191" s="75" t="s">
        <v>83</v>
      </c>
      <c r="G191" s="75" t="s">
        <v>84</v>
      </c>
      <c r="H191" s="77">
        <v>1625</v>
      </c>
      <c r="I191" s="78">
        <v>3</v>
      </c>
      <c r="J191" s="63"/>
    </row>
    <row r="192" spans="1:10" ht="12.75" x14ac:dyDescent="0.2">
      <c r="A192" s="69" t="s">
        <v>26</v>
      </c>
      <c r="B192" s="69" t="s">
        <v>345</v>
      </c>
      <c r="C192" s="75" t="s">
        <v>346</v>
      </c>
      <c r="D192" s="76">
        <v>44607</v>
      </c>
      <c r="E192" s="75" t="s">
        <v>82</v>
      </c>
      <c r="F192" s="75" t="s">
        <v>83</v>
      </c>
      <c r="G192" s="75" t="s">
        <v>84</v>
      </c>
      <c r="H192" s="77">
        <v>109</v>
      </c>
      <c r="I192" s="78">
        <v>3</v>
      </c>
      <c r="J192" s="63"/>
    </row>
    <row r="193" spans="1:10" ht="12.75" x14ac:dyDescent="0.2">
      <c r="A193" s="69" t="s">
        <v>26</v>
      </c>
      <c r="B193" s="69" t="s">
        <v>347</v>
      </c>
      <c r="C193" s="75" t="s">
        <v>348</v>
      </c>
      <c r="D193" s="76">
        <v>44607</v>
      </c>
      <c r="E193" s="75" t="s">
        <v>82</v>
      </c>
      <c r="F193" s="75" t="s">
        <v>83</v>
      </c>
      <c r="G193" s="75" t="s">
        <v>84</v>
      </c>
      <c r="H193" s="77">
        <v>107</v>
      </c>
      <c r="I193" s="78">
        <v>3</v>
      </c>
      <c r="J193" s="63"/>
    </row>
    <row r="194" spans="1:10" ht="22.5" x14ac:dyDescent="0.2">
      <c r="A194" s="69" t="s">
        <v>26</v>
      </c>
      <c r="B194" s="69" t="s">
        <v>349</v>
      </c>
      <c r="C194" s="75" t="s">
        <v>350</v>
      </c>
      <c r="D194" s="76">
        <v>44607</v>
      </c>
      <c r="E194" s="75" t="s">
        <v>351</v>
      </c>
      <c r="F194" s="75" t="s">
        <v>352</v>
      </c>
      <c r="G194" s="75" t="s">
        <v>353</v>
      </c>
      <c r="H194" s="77">
        <v>30150</v>
      </c>
      <c r="I194" s="78">
        <v>3</v>
      </c>
      <c r="J194" s="63"/>
    </row>
    <row r="195" spans="1:10" ht="33.75" x14ac:dyDescent="0.2">
      <c r="A195" s="69" t="s">
        <v>26</v>
      </c>
      <c r="B195" s="69" t="s">
        <v>354</v>
      </c>
      <c r="C195" s="75" t="s">
        <v>355</v>
      </c>
      <c r="D195" s="76">
        <v>44607</v>
      </c>
      <c r="E195" s="75" t="s">
        <v>356</v>
      </c>
      <c r="F195" s="75" t="s">
        <v>138</v>
      </c>
      <c r="G195" s="75" t="s">
        <v>139</v>
      </c>
      <c r="H195" s="77">
        <v>6574.56</v>
      </c>
      <c r="I195" s="78">
        <v>3</v>
      </c>
      <c r="J195" s="63"/>
    </row>
    <row r="196" spans="1:10" ht="33.75" x14ac:dyDescent="0.2">
      <c r="A196" s="69" t="s">
        <v>26</v>
      </c>
      <c r="B196" s="69" t="s">
        <v>357</v>
      </c>
      <c r="C196" s="69" t="s">
        <v>358</v>
      </c>
      <c r="D196" s="70">
        <v>44607</v>
      </c>
      <c r="E196" s="69" t="s">
        <v>359</v>
      </c>
      <c r="F196" s="69" t="s">
        <v>360</v>
      </c>
      <c r="G196" s="69" t="s">
        <v>361</v>
      </c>
      <c r="H196" s="71">
        <v>25731.75</v>
      </c>
      <c r="I196" s="72">
        <v>3</v>
      </c>
      <c r="J196" s="63"/>
    </row>
    <row r="197" spans="1:10" ht="22.5" x14ac:dyDescent="0.2">
      <c r="A197" s="69" t="s">
        <v>26</v>
      </c>
      <c r="B197" s="69" t="s">
        <v>362</v>
      </c>
      <c r="C197" s="75" t="s">
        <v>363</v>
      </c>
      <c r="D197" s="76">
        <v>44607</v>
      </c>
      <c r="E197" s="75" t="s">
        <v>364</v>
      </c>
      <c r="F197" s="75" t="s">
        <v>365</v>
      </c>
      <c r="G197" s="75" t="s">
        <v>366</v>
      </c>
      <c r="H197" s="77">
        <v>13878.6</v>
      </c>
      <c r="I197" s="78">
        <v>3</v>
      </c>
      <c r="J197" s="63"/>
    </row>
    <row r="198" spans="1:10" ht="33.75" x14ac:dyDescent="0.2">
      <c r="A198" s="69" t="s">
        <v>26</v>
      </c>
      <c r="B198" s="69" t="s">
        <v>367</v>
      </c>
      <c r="C198" s="75" t="s">
        <v>259</v>
      </c>
      <c r="D198" s="76">
        <v>44607</v>
      </c>
      <c r="E198" s="75" t="s">
        <v>368</v>
      </c>
      <c r="F198" s="75" t="s">
        <v>77</v>
      </c>
      <c r="G198" s="75" t="s">
        <v>78</v>
      </c>
      <c r="H198" s="77">
        <v>11684</v>
      </c>
      <c r="I198" s="78">
        <v>3</v>
      </c>
      <c r="J198" s="63"/>
    </row>
    <row r="199" spans="1:10" ht="22.5" x14ac:dyDescent="0.2">
      <c r="A199" s="69" t="s">
        <v>26</v>
      </c>
      <c r="B199" s="69" t="s">
        <v>369</v>
      </c>
      <c r="C199" s="69" t="s">
        <v>370</v>
      </c>
      <c r="D199" s="70">
        <v>44608</v>
      </c>
      <c r="E199" s="69" t="s">
        <v>371</v>
      </c>
      <c r="F199" s="69" t="s">
        <v>372</v>
      </c>
      <c r="G199" s="69" t="s">
        <v>373</v>
      </c>
      <c r="H199" s="71">
        <v>3325.5</v>
      </c>
      <c r="I199" s="72">
        <v>4</v>
      </c>
      <c r="J199" s="63"/>
    </row>
    <row r="200" spans="1:10" ht="22.5" x14ac:dyDescent="0.2">
      <c r="A200" s="69" t="s">
        <v>26</v>
      </c>
      <c r="B200" s="69" t="s">
        <v>374</v>
      </c>
      <c r="C200" s="75" t="s">
        <v>375</v>
      </c>
      <c r="D200" s="76">
        <v>44608</v>
      </c>
      <c r="E200" s="75" t="s">
        <v>376</v>
      </c>
      <c r="F200" s="75" t="s">
        <v>377</v>
      </c>
      <c r="G200" s="75" t="s">
        <v>378</v>
      </c>
      <c r="H200" s="77">
        <v>744.96</v>
      </c>
      <c r="I200" s="78">
        <v>4</v>
      </c>
      <c r="J200" s="63"/>
    </row>
    <row r="201" spans="1:10" ht="22.5" x14ac:dyDescent="0.2">
      <c r="A201" s="69" t="s">
        <v>26</v>
      </c>
      <c r="B201" s="69" t="s">
        <v>379</v>
      </c>
      <c r="C201" s="75" t="s">
        <v>380</v>
      </c>
      <c r="D201" s="76">
        <v>44610</v>
      </c>
      <c r="E201" s="75" t="s">
        <v>381</v>
      </c>
      <c r="F201" s="75" t="s">
        <v>33</v>
      </c>
      <c r="G201" s="75" t="s">
        <v>34</v>
      </c>
      <c r="H201" s="77">
        <v>1500</v>
      </c>
      <c r="I201" s="78">
        <v>3</v>
      </c>
      <c r="J201" s="63"/>
    </row>
    <row r="202" spans="1:10" ht="22.5" x14ac:dyDescent="0.2">
      <c r="A202" s="69" t="s">
        <v>26</v>
      </c>
      <c r="B202" s="69" t="s">
        <v>382</v>
      </c>
      <c r="C202" s="75" t="s">
        <v>383</v>
      </c>
      <c r="D202" s="76">
        <v>44610</v>
      </c>
      <c r="E202" s="75" t="s">
        <v>384</v>
      </c>
      <c r="F202" s="75" t="s">
        <v>41</v>
      </c>
      <c r="G202" s="75" t="s">
        <v>42</v>
      </c>
      <c r="H202" s="77">
        <v>700</v>
      </c>
      <c r="I202" s="78">
        <v>4</v>
      </c>
      <c r="J202" s="63"/>
    </row>
    <row r="203" spans="1:10" ht="12.75" x14ac:dyDescent="0.2">
      <c r="A203" s="69" t="s">
        <v>26</v>
      </c>
      <c r="B203" s="69" t="s">
        <v>385</v>
      </c>
      <c r="C203" s="75" t="s">
        <v>39</v>
      </c>
      <c r="D203" s="76">
        <v>44610</v>
      </c>
      <c r="E203" s="75" t="s">
        <v>386</v>
      </c>
      <c r="F203" s="75" t="s">
        <v>387</v>
      </c>
      <c r="G203" s="75" t="s">
        <v>388</v>
      </c>
      <c r="H203" s="77">
        <v>1950</v>
      </c>
      <c r="I203" s="78">
        <v>4</v>
      </c>
      <c r="J203" s="63"/>
    </row>
    <row r="204" spans="1:10" ht="12.75" x14ac:dyDescent="0.2">
      <c r="A204" s="69" t="s">
        <v>26</v>
      </c>
      <c r="B204" s="69" t="s">
        <v>389</v>
      </c>
      <c r="C204" s="75" t="s">
        <v>251</v>
      </c>
      <c r="D204" s="76">
        <v>44610</v>
      </c>
      <c r="E204" s="75" t="s">
        <v>386</v>
      </c>
      <c r="F204" s="75" t="s">
        <v>387</v>
      </c>
      <c r="G204" s="75" t="s">
        <v>388</v>
      </c>
      <c r="H204" s="77">
        <v>1850</v>
      </c>
      <c r="I204" s="78">
        <v>4</v>
      </c>
      <c r="J204" s="63"/>
    </row>
    <row r="205" spans="1:10" ht="22.5" x14ac:dyDescent="0.2">
      <c r="A205" s="69" t="s">
        <v>26</v>
      </c>
      <c r="B205" s="69" t="s">
        <v>390</v>
      </c>
      <c r="C205" s="75" t="s">
        <v>391</v>
      </c>
      <c r="D205" s="76">
        <v>44610</v>
      </c>
      <c r="E205" s="75" t="s">
        <v>392</v>
      </c>
      <c r="F205" s="75" t="s">
        <v>393</v>
      </c>
      <c r="G205" s="75" t="s">
        <v>394</v>
      </c>
      <c r="H205" s="77">
        <v>1984.12</v>
      </c>
      <c r="I205" s="78">
        <v>4</v>
      </c>
      <c r="J205" s="63"/>
    </row>
    <row r="206" spans="1:10" ht="22.5" x14ac:dyDescent="0.2">
      <c r="A206" s="69" t="s">
        <v>26</v>
      </c>
      <c r="B206" s="69" t="s">
        <v>395</v>
      </c>
      <c r="C206" s="75" t="s">
        <v>396</v>
      </c>
      <c r="D206" s="76">
        <v>44613</v>
      </c>
      <c r="E206" s="75" t="s">
        <v>397</v>
      </c>
      <c r="F206" s="75" t="s">
        <v>398</v>
      </c>
      <c r="G206" s="75" t="s">
        <v>399</v>
      </c>
      <c r="H206" s="77">
        <v>595.79999999999995</v>
      </c>
      <c r="I206" s="78">
        <v>3</v>
      </c>
      <c r="J206" s="63"/>
    </row>
    <row r="207" spans="1:10" ht="12.75" x14ac:dyDescent="0.2">
      <c r="A207" s="69" t="s">
        <v>26</v>
      </c>
      <c r="B207" s="69"/>
      <c r="C207" s="75"/>
      <c r="D207" s="76">
        <v>44610</v>
      </c>
      <c r="E207" s="75" t="s">
        <v>400</v>
      </c>
      <c r="F207" s="75"/>
      <c r="G207" s="75" t="s">
        <v>401</v>
      </c>
      <c r="H207" s="77">
        <v>7400</v>
      </c>
      <c r="I207" s="78">
        <v>2</v>
      </c>
      <c r="J207" s="63"/>
    </row>
    <row r="208" spans="1:10" ht="22.5" x14ac:dyDescent="0.2">
      <c r="A208" s="69" t="s">
        <v>26</v>
      </c>
      <c r="B208" s="69"/>
      <c r="C208" s="75"/>
      <c r="D208" s="76">
        <v>44610</v>
      </c>
      <c r="E208" s="75" t="s">
        <v>400</v>
      </c>
      <c r="F208" s="75"/>
      <c r="G208" s="75" t="s">
        <v>402</v>
      </c>
      <c r="H208" s="77">
        <v>2400</v>
      </c>
      <c r="I208" s="78">
        <v>2</v>
      </c>
      <c r="J208" s="63"/>
    </row>
    <row r="209" spans="1:10" ht="12.75" x14ac:dyDescent="0.2">
      <c r="A209" s="69" t="s">
        <v>26</v>
      </c>
      <c r="B209" s="69"/>
      <c r="C209" s="75"/>
      <c r="D209" s="76">
        <v>44610</v>
      </c>
      <c r="E209" s="75" t="s">
        <v>400</v>
      </c>
      <c r="F209" s="75"/>
      <c r="G209" s="75" t="s">
        <v>403</v>
      </c>
      <c r="H209" s="77">
        <v>7400</v>
      </c>
      <c r="I209" s="78">
        <v>2</v>
      </c>
      <c r="J209" s="63"/>
    </row>
    <row r="210" spans="1:10" ht="22.5" x14ac:dyDescent="0.2">
      <c r="A210" s="69" t="s">
        <v>26</v>
      </c>
      <c r="B210" s="69"/>
      <c r="C210" s="75"/>
      <c r="D210" s="76">
        <v>44610</v>
      </c>
      <c r="E210" s="75" t="s">
        <v>400</v>
      </c>
      <c r="F210" s="75"/>
      <c r="G210" s="75" t="s">
        <v>404</v>
      </c>
      <c r="H210" s="77">
        <v>5200</v>
      </c>
      <c r="I210" s="78">
        <v>2</v>
      </c>
      <c r="J210" s="63"/>
    </row>
    <row r="211" spans="1:10" ht="12.75" x14ac:dyDescent="0.2">
      <c r="A211" s="69" t="s">
        <v>26</v>
      </c>
      <c r="B211" s="69"/>
      <c r="C211" s="75"/>
      <c r="D211" s="76">
        <v>44610</v>
      </c>
      <c r="E211" s="75" t="s">
        <v>400</v>
      </c>
      <c r="F211" s="75"/>
      <c r="G211" s="75" t="s">
        <v>405</v>
      </c>
      <c r="H211" s="77">
        <v>5600</v>
      </c>
      <c r="I211" s="78">
        <v>2</v>
      </c>
      <c r="J211" s="63"/>
    </row>
    <row r="212" spans="1:10" ht="12.75" x14ac:dyDescent="0.2">
      <c r="A212" s="69" t="s">
        <v>26</v>
      </c>
      <c r="B212" s="69"/>
      <c r="C212" s="75"/>
      <c r="D212" s="76">
        <v>44610</v>
      </c>
      <c r="E212" s="75" t="s">
        <v>400</v>
      </c>
      <c r="F212" s="75"/>
      <c r="G212" s="75" t="s">
        <v>406</v>
      </c>
      <c r="H212" s="77">
        <v>4400</v>
      </c>
      <c r="I212" s="78">
        <v>2</v>
      </c>
      <c r="J212" s="63"/>
    </row>
    <row r="213" spans="1:10" ht="22.5" x14ac:dyDescent="0.2">
      <c r="A213" s="69" t="s">
        <v>26</v>
      </c>
      <c r="B213" s="69"/>
      <c r="C213" s="75"/>
      <c r="D213" s="76">
        <v>44610</v>
      </c>
      <c r="E213" s="75" t="s">
        <v>400</v>
      </c>
      <c r="F213" s="75"/>
      <c r="G213" s="75" t="s">
        <v>407</v>
      </c>
      <c r="H213" s="77">
        <v>3200</v>
      </c>
      <c r="I213" s="78">
        <v>2</v>
      </c>
      <c r="J213" s="63"/>
    </row>
    <row r="214" spans="1:10" ht="22.5" x14ac:dyDescent="0.2">
      <c r="A214" s="69" t="s">
        <v>26</v>
      </c>
      <c r="B214" s="69" t="s">
        <v>408</v>
      </c>
      <c r="C214" s="75" t="s">
        <v>409</v>
      </c>
      <c r="D214" s="76">
        <v>44617</v>
      </c>
      <c r="E214" s="75" t="s">
        <v>410</v>
      </c>
      <c r="F214" s="75" t="s">
        <v>411</v>
      </c>
      <c r="G214" s="75" t="s">
        <v>412</v>
      </c>
      <c r="H214" s="77">
        <v>449.86</v>
      </c>
      <c r="I214" s="78">
        <v>3</v>
      </c>
      <c r="J214" s="63"/>
    </row>
    <row r="215" spans="1:10" ht="22.5" x14ac:dyDescent="0.2">
      <c r="A215" s="69" t="s">
        <v>26</v>
      </c>
      <c r="B215" s="69" t="s">
        <v>413</v>
      </c>
      <c r="C215" s="75" t="s">
        <v>414</v>
      </c>
      <c r="D215" s="76">
        <v>44617</v>
      </c>
      <c r="E215" s="75" t="s">
        <v>410</v>
      </c>
      <c r="F215" s="75" t="s">
        <v>411</v>
      </c>
      <c r="G215" s="75" t="s">
        <v>412</v>
      </c>
      <c r="H215" s="77">
        <v>1273.9000000000001</v>
      </c>
      <c r="I215" s="78">
        <v>3</v>
      </c>
      <c r="J215" s="63"/>
    </row>
    <row r="216" spans="1:10" ht="33.75" x14ac:dyDescent="0.2">
      <c r="A216" s="69" t="s">
        <v>26</v>
      </c>
      <c r="B216" s="69" t="s">
        <v>415</v>
      </c>
      <c r="C216" s="75" t="s">
        <v>416</v>
      </c>
      <c r="D216" s="76">
        <v>44617</v>
      </c>
      <c r="E216" s="75" t="s">
        <v>417</v>
      </c>
      <c r="F216" s="75" t="s">
        <v>418</v>
      </c>
      <c r="G216" s="75" t="s">
        <v>419</v>
      </c>
      <c r="H216" s="77">
        <v>720</v>
      </c>
      <c r="I216" s="78">
        <v>3</v>
      </c>
      <c r="J216" s="63"/>
    </row>
    <row r="217" spans="1:10" ht="33.75" x14ac:dyDescent="0.2">
      <c r="A217" s="69" t="s">
        <v>26</v>
      </c>
      <c r="B217" s="69" t="s">
        <v>420</v>
      </c>
      <c r="C217" s="75" t="s">
        <v>421</v>
      </c>
      <c r="D217" s="76">
        <v>44617</v>
      </c>
      <c r="E217" s="75" t="s">
        <v>422</v>
      </c>
      <c r="F217" s="75" t="s">
        <v>423</v>
      </c>
      <c r="G217" s="75" t="s">
        <v>424</v>
      </c>
      <c r="H217" s="77">
        <v>5029.2</v>
      </c>
      <c r="I217" s="78">
        <v>3</v>
      </c>
      <c r="J217" s="63"/>
    </row>
    <row r="218" spans="1:10" ht="22.5" x14ac:dyDescent="0.2">
      <c r="A218" s="69" t="s">
        <v>26</v>
      </c>
      <c r="B218" s="69" t="s">
        <v>425</v>
      </c>
      <c r="C218" s="75" t="s">
        <v>426</v>
      </c>
      <c r="D218" s="76">
        <v>44617</v>
      </c>
      <c r="E218" s="75" t="s">
        <v>427</v>
      </c>
      <c r="F218" s="75" t="s">
        <v>428</v>
      </c>
      <c r="G218" s="75" t="s">
        <v>429</v>
      </c>
      <c r="H218" s="77">
        <v>1200</v>
      </c>
      <c r="I218" s="78">
        <v>3</v>
      </c>
      <c r="J218" s="63"/>
    </row>
    <row r="219" spans="1:10" ht="12.75" x14ac:dyDescent="0.2">
      <c r="A219" s="69" t="s">
        <v>26</v>
      </c>
      <c r="B219" s="69" t="s">
        <v>430</v>
      </c>
      <c r="C219" s="75" t="s">
        <v>431</v>
      </c>
      <c r="D219" s="76">
        <v>44617</v>
      </c>
      <c r="E219" s="75" t="s">
        <v>432</v>
      </c>
      <c r="F219" s="75" t="s">
        <v>433</v>
      </c>
      <c r="G219" s="75" t="s">
        <v>434</v>
      </c>
      <c r="H219" s="77">
        <v>4320</v>
      </c>
      <c r="I219" s="78">
        <v>3</v>
      </c>
      <c r="J219" s="63"/>
    </row>
    <row r="220" spans="1:10" ht="12.75" x14ac:dyDescent="0.2">
      <c r="A220" s="69"/>
      <c r="B220" s="69"/>
      <c r="C220" s="69"/>
      <c r="D220" s="70"/>
      <c r="E220" s="69"/>
      <c r="F220" s="69"/>
      <c r="G220" s="69"/>
      <c r="H220" s="71"/>
      <c r="I220" s="72"/>
      <c r="J220" s="63"/>
    </row>
    <row r="221" spans="1:10" ht="12.75" x14ac:dyDescent="0.2">
      <c r="A221" s="69"/>
      <c r="B221" s="69"/>
      <c r="C221" s="69"/>
      <c r="D221" s="70"/>
      <c r="E221" s="69"/>
      <c r="F221" s="69"/>
      <c r="G221" s="69"/>
      <c r="H221" s="71"/>
      <c r="I221" s="72"/>
      <c r="J221" s="63"/>
    </row>
    <row r="222" spans="1:10" ht="12.75" x14ac:dyDescent="0.2">
      <c r="A222" s="69"/>
      <c r="B222" s="69"/>
      <c r="C222" s="69"/>
      <c r="D222" s="70"/>
      <c r="E222" s="69"/>
      <c r="F222" s="69"/>
      <c r="G222" s="69"/>
      <c r="H222" s="71"/>
      <c r="I222" s="72"/>
      <c r="J222" s="63"/>
    </row>
    <row r="223" spans="1:10" ht="12.75" x14ac:dyDescent="0.2">
      <c r="A223" s="69"/>
      <c r="B223" s="69"/>
      <c r="C223" s="69"/>
      <c r="D223" s="70"/>
      <c r="E223" s="69"/>
      <c r="F223" s="69"/>
      <c r="G223" s="69"/>
      <c r="H223" s="71"/>
      <c r="I223" s="72"/>
      <c r="J223" s="63"/>
    </row>
    <row r="224" spans="1:10" ht="12.75" x14ac:dyDescent="0.2">
      <c r="A224" s="69"/>
      <c r="B224" s="69"/>
      <c r="C224" s="69"/>
      <c r="D224" s="70"/>
      <c r="E224" s="69"/>
      <c r="F224" s="69"/>
      <c r="G224" s="69"/>
      <c r="H224" s="71"/>
      <c r="I224" s="72"/>
      <c r="J224" s="63"/>
    </row>
    <row r="225" spans="1:10" ht="12.75" x14ac:dyDescent="0.2">
      <c r="A225" s="69"/>
      <c r="B225" s="69"/>
      <c r="C225" s="69"/>
      <c r="D225" s="70"/>
      <c r="E225" s="69"/>
      <c r="F225" s="69"/>
      <c r="G225" s="69"/>
      <c r="H225" s="71"/>
      <c r="I225" s="72"/>
      <c r="J225" s="63"/>
    </row>
    <row r="226" spans="1:10" ht="12.75" x14ac:dyDescent="0.2">
      <c r="A226" s="69"/>
      <c r="B226" s="69"/>
      <c r="C226" s="69"/>
      <c r="D226" s="70"/>
      <c r="E226" s="69"/>
      <c r="F226" s="69"/>
      <c r="G226" s="69"/>
      <c r="H226" s="71"/>
      <c r="I226" s="72"/>
      <c r="J226" s="63"/>
    </row>
    <row r="227" spans="1:10" ht="12.75" x14ac:dyDescent="0.2">
      <c r="A227" s="69"/>
      <c r="B227" s="69"/>
      <c r="C227" s="69"/>
      <c r="D227" s="70"/>
      <c r="E227" s="69"/>
      <c r="F227" s="69"/>
      <c r="G227" s="69"/>
      <c r="H227" s="71"/>
      <c r="I227" s="72"/>
      <c r="J227" s="63"/>
    </row>
    <row r="228" spans="1:10" ht="12.75" x14ac:dyDescent="0.2">
      <c r="A228" s="69"/>
      <c r="B228" s="69"/>
      <c r="C228" s="69"/>
      <c r="D228" s="70"/>
      <c r="E228" s="69"/>
      <c r="F228" s="69"/>
      <c r="G228" s="69"/>
      <c r="H228" s="71"/>
      <c r="I228" s="72"/>
      <c r="J228" s="63"/>
    </row>
    <row r="229" spans="1:10" ht="12.75" x14ac:dyDescent="0.2">
      <c r="A229" s="69"/>
      <c r="B229" s="69"/>
      <c r="C229" s="69"/>
      <c r="D229" s="70"/>
      <c r="E229" s="69"/>
      <c r="F229" s="69"/>
      <c r="G229" s="69"/>
      <c r="H229" s="71"/>
      <c r="I229" s="72"/>
      <c r="J229" s="63"/>
    </row>
    <row r="230" spans="1:10" ht="12.75" x14ac:dyDescent="0.2">
      <c r="A230" s="69"/>
      <c r="B230" s="69"/>
      <c r="C230" s="69"/>
      <c r="D230" s="70"/>
      <c r="E230" s="69"/>
      <c r="F230" s="69"/>
      <c r="G230" s="69"/>
      <c r="H230" s="71"/>
      <c r="I230" s="72"/>
      <c r="J230" s="63"/>
    </row>
    <row r="231" spans="1:10" ht="12.75" x14ac:dyDescent="0.2">
      <c r="A231" s="69"/>
      <c r="B231" s="69"/>
      <c r="C231" s="69"/>
      <c r="D231" s="70"/>
      <c r="E231" s="69"/>
      <c r="F231" s="69"/>
      <c r="G231" s="69"/>
      <c r="H231" s="71"/>
      <c r="I231" s="72"/>
      <c r="J231" s="63"/>
    </row>
    <row r="232" spans="1:10" ht="12.75" x14ac:dyDescent="0.2">
      <c r="A232" s="69"/>
      <c r="B232" s="69"/>
      <c r="C232" s="69"/>
      <c r="D232" s="70"/>
      <c r="E232" s="69"/>
      <c r="F232" s="69"/>
      <c r="G232" s="69"/>
      <c r="H232" s="71"/>
      <c r="I232" s="72"/>
      <c r="J232" s="63"/>
    </row>
    <row r="233" spans="1:10" ht="12.75" x14ac:dyDescent="0.2">
      <c r="A233" s="69"/>
      <c r="B233" s="69"/>
      <c r="C233" s="69"/>
      <c r="D233" s="70"/>
      <c r="E233" s="69"/>
      <c r="F233" s="69"/>
      <c r="G233" s="69"/>
      <c r="H233" s="71"/>
      <c r="I233" s="72"/>
      <c r="J233" s="63"/>
    </row>
    <row r="234" spans="1:10" ht="12.75" x14ac:dyDescent="0.2">
      <c r="A234" s="69"/>
      <c r="B234" s="69"/>
      <c r="C234" s="69"/>
      <c r="D234" s="70"/>
      <c r="E234" s="69"/>
      <c r="F234" s="69"/>
      <c r="G234" s="69"/>
      <c r="H234" s="71"/>
      <c r="I234" s="72"/>
      <c r="J234" s="63"/>
    </row>
    <row r="235" spans="1:10" ht="12.75" x14ac:dyDescent="0.2">
      <c r="A235" s="69"/>
      <c r="B235" s="69"/>
      <c r="C235" s="69"/>
      <c r="D235" s="70"/>
      <c r="E235" s="69"/>
      <c r="F235" s="69"/>
      <c r="G235" s="69"/>
      <c r="H235" s="71"/>
      <c r="I235" s="72"/>
      <c r="J235" s="63"/>
    </row>
    <row r="236" spans="1:10" ht="12.75" x14ac:dyDescent="0.2">
      <c r="A236" s="69"/>
      <c r="B236" s="69"/>
      <c r="C236" s="69"/>
      <c r="D236" s="70"/>
      <c r="E236" s="69"/>
      <c r="F236" s="69"/>
      <c r="G236" s="69"/>
      <c r="H236" s="71"/>
      <c r="I236" s="72"/>
      <c r="J236" s="63"/>
    </row>
    <row r="237" spans="1:10" ht="12.75" x14ac:dyDescent="0.2">
      <c r="A237" s="69"/>
      <c r="B237" s="69"/>
      <c r="C237" s="69"/>
      <c r="D237" s="70"/>
      <c r="E237" s="69"/>
      <c r="F237" s="69"/>
      <c r="G237" s="69"/>
      <c r="H237" s="71"/>
      <c r="I237" s="72"/>
      <c r="J237" s="63"/>
    </row>
    <row r="238" spans="1:10" ht="12.75" x14ac:dyDescent="0.2">
      <c r="A238" s="69"/>
      <c r="B238" s="69"/>
      <c r="C238" s="69"/>
      <c r="D238" s="70"/>
      <c r="E238" s="69"/>
      <c r="F238" s="69"/>
      <c r="G238" s="69"/>
      <c r="H238" s="71"/>
      <c r="I238" s="72"/>
      <c r="J238" s="63"/>
    </row>
    <row r="239" spans="1:10" ht="12.75" x14ac:dyDescent="0.2">
      <c r="A239" s="69"/>
      <c r="B239" s="69"/>
      <c r="C239" s="69"/>
      <c r="D239" s="70"/>
      <c r="E239" s="69"/>
      <c r="F239" s="69"/>
      <c r="G239" s="69"/>
      <c r="H239" s="71"/>
      <c r="I239" s="72"/>
      <c r="J239" s="63"/>
    </row>
    <row r="240" spans="1:10" ht="12.75" x14ac:dyDescent="0.2">
      <c r="A240" s="69"/>
      <c r="B240" s="69"/>
      <c r="C240" s="69"/>
      <c r="D240" s="70"/>
      <c r="E240" s="69"/>
      <c r="F240" s="69"/>
      <c r="G240" s="69"/>
      <c r="H240" s="71"/>
      <c r="I240" s="72"/>
      <c r="J240" s="63"/>
    </row>
    <row r="241" spans="1:10" ht="12.75" x14ac:dyDescent="0.2">
      <c r="A241" s="69"/>
      <c r="B241" s="69"/>
      <c r="C241" s="69"/>
      <c r="D241" s="70"/>
      <c r="E241" s="69"/>
      <c r="F241" s="69"/>
      <c r="G241" s="69"/>
      <c r="H241" s="71"/>
      <c r="I241" s="72"/>
      <c r="J241" s="63"/>
    </row>
    <row r="242" spans="1:10" ht="12.75" x14ac:dyDescent="0.2">
      <c r="A242" s="69"/>
      <c r="B242" s="69"/>
      <c r="C242" s="69"/>
      <c r="D242" s="70"/>
      <c r="E242" s="69"/>
      <c r="F242" s="69"/>
      <c r="G242" s="69"/>
      <c r="H242" s="71"/>
      <c r="I242" s="72"/>
      <c r="J242" s="63"/>
    </row>
    <row r="243" spans="1:10" ht="12.75" x14ac:dyDescent="0.2">
      <c r="A243" s="69"/>
      <c r="B243" s="69"/>
      <c r="C243" s="69"/>
      <c r="D243" s="70"/>
      <c r="E243" s="69"/>
      <c r="F243" s="69"/>
      <c r="G243" s="69"/>
      <c r="H243" s="71"/>
      <c r="I243" s="72"/>
      <c r="J243" s="63"/>
    </row>
    <row r="244" spans="1:10" ht="12.75" x14ac:dyDescent="0.2">
      <c r="A244" s="69"/>
      <c r="B244" s="69"/>
      <c r="C244" s="69"/>
      <c r="D244" s="70"/>
      <c r="E244" s="69"/>
      <c r="F244" s="69"/>
      <c r="G244" s="69"/>
      <c r="H244" s="71"/>
      <c r="I244" s="72"/>
      <c r="J244" s="63"/>
    </row>
    <row r="245" spans="1:10" ht="12.75" x14ac:dyDescent="0.2">
      <c r="A245" s="69"/>
      <c r="B245" s="69"/>
      <c r="C245" s="69"/>
      <c r="D245" s="70"/>
      <c r="E245" s="69"/>
      <c r="F245" s="69"/>
      <c r="G245" s="69"/>
      <c r="H245" s="71"/>
      <c r="I245" s="72"/>
      <c r="J245" s="63"/>
    </row>
    <row r="246" spans="1:10" ht="12.75" x14ac:dyDescent="0.2">
      <c r="A246" s="69"/>
      <c r="B246" s="69"/>
      <c r="C246" s="69"/>
      <c r="D246" s="70"/>
      <c r="E246" s="69"/>
      <c r="F246" s="69"/>
      <c r="G246" s="69"/>
      <c r="H246" s="71"/>
      <c r="I246" s="72"/>
      <c r="J246" s="63"/>
    </row>
    <row r="247" spans="1:10" ht="12.75" x14ac:dyDescent="0.2">
      <c r="A247" s="69"/>
      <c r="B247" s="69"/>
      <c r="C247" s="69"/>
      <c r="D247" s="70"/>
      <c r="E247" s="69"/>
      <c r="F247" s="69"/>
      <c r="G247" s="69"/>
      <c r="H247" s="71"/>
      <c r="I247" s="72"/>
      <c r="J247" s="63"/>
    </row>
    <row r="248" spans="1:10" ht="12.75" x14ac:dyDescent="0.2">
      <c r="A248" s="69"/>
      <c r="B248" s="69"/>
      <c r="C248" s="69"/>
      <c r="D248" s="70"/>
      <c r="E248" s="69"/>
      <c r="F248" s="69"/>
      <c r="G248" s="69"/>
      <c r="H248" s="71"/>
      <c r="I248" s="72"/>
      <c r="J248" s="63"/>
    </row>
    <row r="249" spans="1:10" ht="12.75" x14ac:dyDescent="0.2">
      <c r="A249" s="69"/>
      <c r="B249" s="69"/>
      <c r="C249" s="69"/>
      <c r="D249" s="70"/>
      <c r="E249" s="69"/>
      <c r="F249" s="69"/>
      <c r="G249" s="69"/>
      <c r="H249" s="71"/>
      <c r="I249" s="72"/>
      <c r="J249" s="63"/>
    </row>
    <row r="250" spans="1:10" ht="12.75" x14ac:dyDescent="0.2">
      <c r="A250" s="69"/>
      <c r="B250" s="69"/>
      <c r="C250" s="69"/>
      <c r="D250" s="70"/>
      <c r="E250" s="69"/>
      <c r="F250" s="69"/>
      <c r="G250" s="69"/>
      <c r="H250" s="71"/>
      <c r="I250" s="72"/>
      <c r="J250" s="63"/>
    </row>
    <row r="251" spans="1:10" ht="12.75" x14ac:dyDescent="0.2">
      <c r="A251" s="69"/>
      <c r="B251" s="69"/>
      <c r="C251" s="69"/>
      <c r="D251" s="70"/>
      <c r="E251" s="69"/>
      <c r="F251" s="69"/>
      <c r="G251" s="69"/>
      <c r="H251" s="71"/>
      <c r="I251" s="72"/>
      <c r="J251" s="63"/>
    </row>
    <row r="252" spans="1:10" ht="12.75" x14ac:dyDescent="0.2">
      <c r="A252" s="69"/>
      <c r="B252" s="69"/>
      <c r="C252" s="69"/>
      <c r="D252" s="70"/>
      <c r="E252" s="69"/>
      <c r="F252" s="69"/>
      <c r="G252" s="69"/>
      <c r="H252" s="71"/>
      <c r="I252" s="72"/>
      <c r="J252" s="63"/>
    </row>
    <row r="253" spans="1:10" ht="12.75" x14ac:dyDescent="0.2">
      <c r="A253" s="69"/>
      <c r="B253" s="69"/>
      <c r="C253" s="69"/>
      <c r="D253" s="70"/>
      <c r="E253" s="69"/>
      <c r="F253" s="69"/>
      <c r="G253" s="69"/>
      <c r="H253" s="71"/>
      <c r="I253" s="72"/>
      <c r="J253" s="63"/>
    </row>
    <row r="254" spans="1:10" ht="12.75" x14ac:dyDescent="0.2">
      <c r="A254" s="69"/>
      <c r="B254" s="69"/>
      <c r="C254" s="69"/>
      <c r="D254" s="70"/>
      <c r="E254" s="69"/>
      <c r="F254" s="69"/>
      <c r="G254" s="69"/>
      <c r="H254" s="71"/>
      <c r="I254" s="72"/>
      <c r="J254" s="63"/>
    </row>
    <row r="255" spans="1:10" ht="12.75" x14ac:dyDescent="0.2">
      <c r="A255" s="69"/>
      <c r="B255" s="69"/>
      <c r="C255" s="69"/>
      <c r="D255" s="70"/>
      <c r="E255" s="69"/>
      <c r="F255" s="69"/>
      <c r="G255" s="69"/>
      <c r="H255" s="71"/>
      <c r="I255" s="72"/>
      <c r="J255" s="63"/>
    </row>
    <row r="256" spans="1:10" ht="12.75" x14ac:dyDescent="0.2">
      <c r="A256" s="69"/>
      <c r="B256" s="69"/>
      <c r="C256" s="69"/>
      <c r="D256" s="70"/>
      <c r="E256" s="69"/>
      <c r="F256" s="69"/>
      <c r="G256" s="69"/>
      <c r="H256" s="71"/>
      <c r="I256" s="72"/>
      <c r="J256" s="63"/>
    </row>
    <row r="257" spans="1:10" ht="12.75" x14ac:dyDescent="0.2">
      <c r="A257" s="69"/>
      <c r="B257" s="69"/>
      <c r="C257" s="69"/>
      <c r="D257" s="70"/>
      <c r="E257" s="69"/>
      <c r="F257" s="69"/>
      <c r="G257" s="69"/>
      <c r="H257" s="71"/>
      <c r="I257" s="72"/>
      <c r="J257" s="63"/>
    </row>
    <row r="258" spans="1:10" ht="12.75" x14ac:dyDescent="0.2">
      <c r="A258" s="69"/>
      <c r="B258" s="69"/>
      <c r="C258" s="69"/>
      <c r="D258" s="70"/>
      <c r="E258" s="69"/>
      <c r="F258" s="69"/>
      <c r="G258" s="69"/>
      <c r="H258" s="71"/>
      <c r="I258" s="72"/>
      <c r="J258" s="63"/>
    </row>
    <row r="259" spans="1:10" ht="12.75" x14ac:dyDescent="0.2">
      <c r="A259" s="69"/>
      <c r="B259" s="69"/>
      <c r="C259" s="69"/>
      <c r="D259" s="70"/>
      <c r="E259" s="69"/>
      <c r="F259" s="69"/>
      <c r="G259" s="69"/>
      <c r="H259" s="71"/>
      <c r="I259" s="72"/>
      <c r="J259" s="63"/>
    </row>
    <row r="260" spans="1:10" ht="12.75" x14ac:dyDescent="0.2">
      <c r="A260" s="69"/>
      <c r="B260" s="69"/>
      <c r="C260" s="69"/>
      <c r="D260" s="70"/>
      <c r="E260" s="69"/>
      <c r="F260" s="69"/>
      <c r="G260" s="69"/>
      <c r="H260" s="71"/>
      <c r="I260" s="72"/>
      <c r="J260" s="63"/>
    </row>
    <row r="261" spans="1:10" ht="12.75" x14ac:dyDescent="0.2">
      <c r="A261" s="69"/>
      <c r="B261" s="69"/>
      <c r="C261" s="69"/>
      <c r="D261" s="70"/>
      <c r="E261" s="69"/>
      <c r="F261" s="69"/>
      <c r="G261" s="69"/>
      <c r="H261" s="71"/>
      <c r="I261" s="72"/>
      <c r="J261" s="63"/>
    </row>
    <row r="262" spans="1:10" ht="12.75" x14ac:dyDescent="0.2">
      <c r="A262" s="69"/>
      <c r="B262" s="69"/>
      <c r="C262" s="69"/>
      <c r="D262" s="70"/>
      <c r="E262" s="69"/>
      <c r="F262" s="69"/>
      <c r="G262" s="69"/>
      <c r="H262" s="71"/>
      <c r="I262" s="72"/>
      <c r="J262" s="63"/>
    </row>
    <row r="263" spans="1:10" ht="12.75" x14ac:dyDescent="0.2">
      <c r="A263" s="69"/>
      <c r="B263" s="69"/>
      <c r="C263" s="69"/>
      <c r="D263" s="70"/>
      <c r="E263" s="69"/>
      <c r="F263" s="69"/>
      <c r="G263" s="69"/>
      <c r="H263" s="71"/>
      <c r="I263" s="72"/>
      <c r="J263" s="63"/>
    </row>
    <row r="264" spans="1:10" ht="12.75" x14ac:dyDescent="0.2">
      <c r="A264" s="69"/>
      <c r="B264" s="69"/>
      <c r="C264" s="69"/>
      <c r="D264" s="70"/>
      <c r="E264" s="69"/>
      <c r="F264" s="69"/>
      <c r="G264" s="69"/>
      <c r="H264" s="71"/>
      <c r="I264" s="72"/>
      <c r="J264" s="63"/>
    </row>
    <row r="265" spans="1:10" ht="12.75" x14ac:dyDescent="0.2">
      <c r="A265" s="69"/>
      <c r="B265" s="69"/>
      <c r="C265" s="69"/>
      <c r="D265" s="70"/>
      <c r="E265" s="69"/>
      <c r="F265" s="69"/>
      <c r="G265" s="69"/>
      <c r="H265" s="71"/>
      <c r="I265" s="72"/>
      <c r="J265" s="63"/>
    </row>
    <row r="266" spans="1:10" ht="12.75" x14ac:dyDescent="0.2">
      <c r="A266" s="69"/>
      <c r="B266" s="69"/>
      <c r="C266" s="69"/>
      <c r="D266" s="70"/>
      <c r="E266" s="69"/>
      <c r="F266" s="69"/>
      <c r="G266" s="69"/>
      <c r="H266" s="71"/>
      <c r="I266" s="72"/>
      <c r="J266" s="63"/>
    </row>
    <row r="267" spans="1:10" ht="12.75" x14ac:dyDescent="0.2">
      <c r="A267" s="69"/>
      <c r="B267" s="69"/>
      <c r="C267" s="69"/>
      <c r="D267" s="70"/>
      <c r="E267" s="69"/>
      <c r="F267" s="69"/>
      <c r="G267" s="69"/>
      <c r="H267" s="71"/>
      <c r="I267" s="72"/>
      <c r="J267" s="63"/>
    </row>
    <row r="268" spans="1:10" ht="12.75" x14ac:dyDescent="0.2">
      <c r="A268" s="69"/>
      <c r="B268" s="69"/>
      <c r="C268" s="69"/>
      <c r="D268" s="70"/>
      <c r="E268" s="69"/>
      <c r="F268" s="69"/>
      <c r="G268" s="69"/>
      <c r="H268" s="71"/>
      <c r="I268" s="72"/>
      <c r="J268" s="63"/>
    </row>
    <row r="269" spans="1:10" ht="12.75" x14ac:dyDescent="0.2">
      <c r="A269" s="69"/>
      <c r="B269" s="69"/>
      <c r="C269" s="69"/>
      <c r="D269" s="70"/>
      <c r="E269" s="69"/>
      <c r="F269" s="69"/>
      <c r="G269" s="69"/>
      <c r="H269" s="71"/>
      <c r="I269" s="72"/>
      <c r="J269" s="63"/>
    </row>
    <row r="270" spans="1:10" ht="12.75" x14ac:dyDescent="0.2">
      <c r="A270" s="69"/>
      <c r="B270" s="69"/>
      <c r="C270" s="69"/>
      <c r="D270" s="70"/>
      <c r="E270" s="69"/>
      <c r="F270" s="69"/>
      <c r="G270" s="69"/>
      <c r="H270" s="71"/>
      <c r="I270" s="72"/>
      <c r="J270" s="63"/>
    </row>
    <row r="271" spans="1:10" ht="12.75" x14ac:dyDescent="0.2">
      <c r="A271" s="69"/>
      <c r="B271" s="69"/>
      <c r="C271" s="69"/>
      <c r="D271" s="70"/>
      <c r="E271" s="69"/>
      <c r="F271" s="69"/>
      <c r="G271" s="69"/>
      <c r="H271" s="71"/>
      <c r="I271" s="72"/>
      <c r="J271" s="63"/>
    </row>
    <row r="272" spans="1:10" ht="12.75" x14ac:dyDescent="0.2">
      <c r="A272" s="69"/>
      <c r="B272" s="69"/>
      <c r="C272" s="69"/>
      <c r="D272" s="70"/>
      <c r="E272" s="69"/>
      <c r="F272" s="69"/>
      <c r="G272" s="69"/>
      <c r="H272" s="71"/>
      <c r="I272" s="72"/>
      <c r="J272" s="63"/>
    </row>
    <row r="273" spans="1:10" ht="12.75" x14ac:dyDescent="0.2">
      <c r="A273" s="69"/>
      <c r="B273" s="69"/>
      <c r="C273" s="69"/>
      <c r="D273" s="70"/>
      <c r="E273" s="69"/>
      <c r="F273" s="69"/>
      <c r="G273" s="69"/>
      <c r="H273" s="71"/>
      <c r="I273" s="72"/>
      <c r="J273" s="63"/>
    </row>
    <row r="274" spans="1:10" ht="12.75" x14ac:dyDescent="0.2">
      <c r="A274" s="69"/>
      <c r="B274" s="69"/>
      <c r="C274" s="69"/>
      <c r="D274" s="70"/>
      <c r="E274" s="69"/>
      <c r="F274" s="69"/>
      <c r="G274" s="69"/>
      <c r="H274" s="71"/>
      <c r="I274" s="72"/>
      <c r="J274" s="63"/>
    </row>
    <row r="275" spans="1:10" ht="12.75" x14ac:dyDescent="0.2">
      <c r="A275" s="69"/>
      <c r="B275" s="69"/>
      <c r="C275" s="69"/>
      <c r="D275" s="70"/>
      <c r="E275" s="69"/>
      <c r="F275" s="69"/>
      <c r="G275" s="69"/>
      <c r="H275" s="71"/>
      <c r="I275" s="72"/>
      <c r="J275" s="63"/>
    </row>
    <row r="276" spans="1:10" ht="12.75" x14ac:dyDescent="0.2">
      <c r="A276" s="69"/>
      <c r="B276" s="69"/>
      <c r="C276" s="69"/>
      <c r="D276" s="70"/>
      <c r="E276" s="69"/>
      <c r="F276" s="69"/>
      <c r="G276" s="69"/>
      <c r="H276" s="71"/>
      <c r="I276" s="72"/>
      <c r="J276" s="63"/>
    </row>
    <row r="277" spans="1:10" ht="12.75" x14ac:dyDescent="0.2">
      <c r="A277" s="69"/>
      <c r="B277" s="69"/>
      <c r="C277" s="69"/>
      <c r="D277" s="70"/>
      <c r="E277" s="69"/>
      <c r="F277" s="69"/>
      <c r="G277" s="69"/>
      <c r="H277" s="71"/>
      <c r="I277" s="72"/>
      <c r="J277" s="63"/>
    </row>
    <row r="278" spans="1:10" ht="12.75" x14ac:dyDescent="0.2">
      <c r="A278" s="69"/>
      <c r="B278" s="69"/>
      <c r="C278" s="69"/>
      <c r="D278" s="70"/>
      <c r="E278" s="69"/>
      <c r="F278" s="69"/>
      <c r="G278" s="69"/>
      <c r="H278" s="71"/>
      <c r="I278" s="72"/>
      <c r="J278" s="63"/>
    </row>
    <row r="279" spans="1:10" ht="12.75" x14ac:dyDescent="0.2">
      <c r="A279" s="69"/>
      <c r="B279" s="69"/>
      <c r="C279" s="69"/>
      <c r="D279" s="70"/>
      <c r="E279" s="69"/>
      <c r="F279" s="69"/>
      <c r="G279" s="69"/>
      <c r="H279" s="71"/>
      <c r="I279" s="72"/>
      <c r="J279" s="63"/>
    </row>
    <row r="280" spans="1:10" ht="12.75" x14ac:dyDescent="0.2">
      <c r="A280" s="69"/>
      <c r="B280" s="69"/>
      <c r="C280" s="69"/>
      <c r="D280" s="70"/>
      <c r="E280" s="69"/>
      <c r="F280" s="69"/>
      <c r="G280" s="69"/>
      <c r="H280" s="71"/>
      <c r="I280" s="72"/>
      <c r="J280" s="63"/>
    </row>
    <row r="281" spans="1:10" ht="12.75" x14ac:dyDescent="0.2">
      <c r="A281" s="69"/>
      <c r="B281" s="69"/>
      <c r="C281" s="69"/>
      <c r="D281" s="70"/>
      <c r="E281" s="69"/>
      <c r="F281" s="69"/>
      <c r="G281" s="69"/>
      <c r="H281" s="71"/>
      <c r="I281" s="72"/>
      <c r="J281" s="63"/>
    </row>
    <row r="282" spans="1:10" ht="12.75" x14ac:dyDescent="0.2">
      <c r="A282" s="69"/>
      <c r="B282" s="69"/>
      <c r="C282" s="69"/>
      <c r="D282" s="70"/>
      <c r="E282" s="69"/>
      <c r="F282" s="69"/>
      <c r="G282" s="69"/>
      <c r="H282" s="71"/>
      <c r="I282" s="72"/>
      <c r="J282" s="63"/>
    </row>
    <row r="283" spans="1:10" ht="12.75" x14ac:dyDescent="0.2">
      <c r="A283" s="69"/>
      <c r="B283" s="69"/>
      <c r="C283" s="69"/>
      <c r="D283" s="70"/>
      <c r="E283" s="69"/>
      <c r="F283" s="69"/>
      <c r="G283" s="69"/>
      <c r="H283" s="71"/>
      <c r="I283" s="72"/>
      <c r="J283" s="63"/>
    </row>
    <row r="284" spans="1:10" ht="12.75" x14ac:dyDescent="0.2">
      <c r="A284" s="69"/>
      <c r="B284" s="69"/>
      <c r="C284" s="69"/>
      <c r="D284" s="70"/>
      <c r="E284" s="69"/>
      <c r="F284" s="69"/>
      <c r="G284" s="69"/>
      <c r="H284" s="71"/>
      <c r="I284" s="72"/>
      <c r="J284" s="63"/>
    </row>
    <row r="285" spans="1:10" ht="12.75" x14ac:dyDescent="0.2">
      <c r="A285" s="69"/>
      <c r="B285" s="69"/>
      <c r="C285" s="69"/>
      <c r="D285" s="70"/>
      <c r="E285" s="69"/>
      <c r="F285" s="69"/>
      <c r="G285" s="69"/>
      <c r="H285" s="71"/>
      <c r="I285" s="72"/>
      <c r="J285" s="63"/>
    </row>
    <row r="286" spans="1:10" ht="12.75" x14ac:dyDescent="0.2">
      <c r="A286" s="69"/>
      <c r="B286" s="69"/>
      <c r="C286" s="69"/>
      <c r="D286" s="70"/>
      <c r="E286" s="69"/>
      <c r="F286" s="69"/>
      <c r="G286" s="69"/>
      <c r="H286" s="71"/>
      <c r="I286" s="72"/>
      <c r="J286" s="63"/>
    </row>
    <row r="287" spans="1:10" ht="12.75" x14ac:dyDescent="0.2">
      <c r="A287" s="69"/>
      <c r="B287" s="69"/>
      <c r="C287" s="69"/>
      <c r="D287" s="70"/>
      <c r="E287" s="69"/>
      <c r="F287" s="69"/>
      <c r="G287" s="69"/>
      <c r="H287" s="71"/>
      <c r="I287" s="72"/>
      <c r="J287" s="63"/>
    </row>
    <row r="288" spans="1:10" ht="12.75" x14ac:dyDescent="0.2">
      <c r="A288" s="69"/>
      <c r="B288" s="69"/>
      <c r="C288" s="69"/>
      <c r="D288" s="70"/>
      <c r="E288" s="69"/>
      <c r="F288" s="69"/>
      <c r="G288" s="69"/>
      <c r="H288" s="71"/>
      <c r="I288" s="72"/>
      <c r="J288" s="63"/>
    </row>
    <row r="289" spans="1:10" ht="12.75" x14ac:dyDescent="0.2">
      <c r="A289" s="69"/>
      <c r="B289" s="69"/>
      <c r="C289" s="69"/>
      <c r="D289" s="70"/>
      <c r="E289" s="69"/>
      <c r="F289" s="69"/>
      <c r="G289" s="69"/>
      <c r="H289" s="71"/>
      <c r="I289" s="72"/>
      <c r="J289" s="63"/>
    </row>
    <row r="290" spans="1:10" ht="12.75" x14ac:dyDescent="0.2">
      <c r="A290" s="69"/>
      <c r="B290" s="69"/>
      <c r="C290" s="69"/>
      <c r="D290" s="70"/>
      <c r="E290" s="69"/>
      <c r="F290" s="69"/>
      <c r="G290" s="69"/>
      <c r="H290" s="71"/>
      <c r="I290" s="72"/>
      <c r="J290" s="63"/>
    </row>
    <row r="291" spans="1:10" ht="12.75" x14ac:dyDescent="0.2">
      <c r="A291" s="69"/>
      <c r="B291" s="69"/>
      <c r="C291" s="69"/>
      <c r="D291" s="70"/>
      <c r="E291" s="69"/>
      <c r="F291" s="69"/>
      <c r="G291" s="69"/>
      <c r="H291" s="71"/>
      <c r="I291" s="72"/>
      <c r="J291" s="63"/>
    </row>
    <row r="292" spans="1:10" ht="12.75" x14ac:dyDescent="0.2">
      <c r="A292" s="69"/>
      <c r="B292" s="69"/>
      <c r="C292" s="69"/>
      <c r="D292" s="70"/>
      <c r="E292" s="69"/>
      <c r="F292" s="69"/>
      <c r="G292" s="69"/>
      <c r="H292" s="71"/>
      <c r="I292" s="72"/>
      <c r="J292" s="63"/>
    </row>
    <row r="293" spans="1:10" ht="12.75" x14ac:dyDescent="0.2">
      <c r="A293" s="69"/>
      <c r="B293" s="69"/>
      <c r="C293" s="69"/>
      <c r="D293" s="70"/>
      <c r="E293" s="69"/>
      <c r="F293" s="69"/>
      <c r="G293" s="69"/>
      <c r="H293" s="71"/>
      <c r="I293" s="72"/>
      <c r="J293" s="63"/>
    </row>
    <row r="294" spans="1:10" ht="12.75" x14ac:dyDescent="0.2">
      <c r="A294" s="69"/>
      <c r="B294" s="69"/>
      <c r="C294" s="69"/>
      <c r="D294" s="70"/>
      <c r="E294" s="69"/>
      <c r="F294" s="69"/>
      <c r="G294" s="69"/>
      <c r="H294" s="71"/>
      <c r="I294" s="72"/>
      <c r="J294" s="63"/>
    </row>
    <row r="295" spans="1:10" ht="12.75" x14ac:dyDescent="0.2">
      <c r="A295" s="69"/>
      <c r="B295" s="69"/>
      <c r="C295" s="69"/>
      <c r="D295" s="70"/>
      <c r="E295" s="69"/>
      <c r="F295" s="69"/>
      <c r="G295" s="69"/>
      <c r="H295" s="71"/>
      <c r="I295" s="72"/>
      <c r="J295" s="63"/>
    </row>
    <row r="296" spans="1:10" ht="12.75" x14ac:dyDescent="0.2">
      <c r="A296" s="69"/>
      <c r="B296" s="69"/>
      <c r="C296" s="69"/>
      <c r="D296" s="70"/>
      <c r="E296" s="69"/>
      <c r="F296" s="69"/>
      <c r="G296" s="69"/>
      <c r="H296" s="71"/>
      <c r="I296" s="72"/>
      <c r="J296" s="63"/>
    </row>
    <row r="297" spans="1:10" ht="12.75" x14ac:dyDescent="0.2">
      <c r="A297" s="69"/>
      <c r="B297" s="69"/>
      <c r="C297" s="69"/>
      <c r="D297" s="70"/>
      <c r="E297" s="69"/>
      <c r="F297" s="69"/>
      <c r="G297" s="69"/>
      <c r="H297" s="71"/>
      <c r="I297" s="72"/>
      <c r="J297" s="63"/>
    </row>
    <row r="298" spans="1:10" ht="12.75" x14ac:dyDescent="0.2">
      <c r="A298" s="69"/>
      <c r="B298" s="69"/>
      <c r="C298" s="69"/>
      <c r="D298" s="70"/>
      <c r="E298" s="69"/>
      <c r="F298" s="69"/>
      <c r="G298" s="69"/>
      <c r="H298" s="71"/>
      <c r="I298" s="72"/>
      <c r="J298" s="63"/>
    </row>
    <row r="299" spans="1:10" ht="12.75" x14ac:dyDescent="0.2">
      <c r="A299" s="69"/>
      <c r="B299" s="69"/>
      <c r="C299" s="69"/>
      <c r="D299" s="70"/>
      <c r="E299" s="69"/>
      <c r="F299" s="69"/>
      <c r="G299" s="69"/>
      <c r="H299" s="71"/>
      <c r="I299" s="72"/>
      <c r="J299" s="63"/>
    </row>
    <row r="300" spans="1:10" ht="12.75" x14ac:dyDescent="0.2">
      <c r="A300" s="69"/>
      <c r="B300" s="69"/>
      <c r="C300" s="69"/>
      <c r="D300" s="70"/>
      <c r="E300" s="69"/>
      <c r="F300" s="69"/>
      <c r="G300" s="69"/>
      <c r="H300" s="71"/>
      <c r="I300" s="72"/>
      <c r="J300" s="63"/>
    </row>
    <row r="301" spans="1:10" ht="12.75" x14ac:dyDescent="0.2">
      <c r="A301" s="69"/>
      <c r="B301" s="69"/>
      <c r="C301" s="69"/>
      <c r="D301" s="70"/>
      <c r="E301" s="69"/>
      <c r="F301" s="69"/>
      <c r="G301" s="69"/>
      <c r="H301" s="71"/>
      <c r="I301" s="72"/>
      <c r="J301" s="63"/>
    </row>
    <row r="302" spans="1:10" ht="12.75" x14ac:dyDescent="0.2">
      <c r="A302" s="69"/>
      <c r="B302" s="69"/>
      <c r="C302" s="69"/>
      <c r="D302" s="70"/>
      <c r="E302" s="69"/>
      <c r="F302" s="69"/>
      <c r="G302" s="69"/>
      <c r="H302" s="71"/>
      <c r="I302" s="72"/>
      <c r="J302" s="63"/>
    </row>
    <row r="303" spans="1:10" ht="12.75" x14ac:dyDescent="0.2">
      <c r="A303" s="69"/>
      <c r="B303" s="69"/>
      <c r="C303" s="69"/>
      <c r="D303" s="70"/>
      <c r="E303" s="69"/>
      <c r="F303" s="69"/>
      <c r="G303" s="69"/>
      <c r="H303" s="71"/>
      <c r="I303" s="72"/>
      <c r="J303" s="63"/>
    </row>
    <row r="304" spans="1:10" ht="12.75" x14ac:dyDescent="0.2">
      <c r="A304" s="69"/>
      <c r="B304" s="69"/>
      <c r="C304" s="69"/>
      <c r="D304" s="70"/>
      <c r="E304" s="69"/>
      <c r="F304" s="69"/>
      <c r="G304" s="69"/>
      <c r="H304" s="71"/>
      <c r="I304" s="72"/>
      <c r="J304" s="63"/>
    </row>
    <row r="305" spans="1:10" ht="12.75" x14ac:dyDescent="0.2">
      <c r="A305" s="69"/>
      <c r="B305" s="69"/>
      <c r="C305" s="69"/>
      <c r="D305" s="70"/>
      <c r="E305" s="69"/>
      <c r="F305" s="69"/>
      <c r="G305" s="69"/>
      <c r="H305" s="71"/>
      <c r="I305" s="72"/>
      <c r="J305" s="63"/>
    </row>
    <row r="306" spans="1:10" ht="12.75" x14ac:dyDescent="0.2">
      <c r="A306" s="69"/>
      <c r="B306" s="69"/>
      <c r="C306" s="69"/>
      <c r="D306" s="70"/>
      <c r="E306" s="69"/>
      <c r="F306" s="69"/>
      <c r="G306" s="69"/>
      <c r="H306" s="71"/>
      <c r="I306" s="72"/>
      <c r="J306" s="63"/>
    </row>
    <row r="307" spans="1:10" ht="12.75" x14ac:dyDescent="0.2">
      <c r="A307" s="69"/>
      <c r="B307" s="69"/>
      <c r="C307" s="69"/>
      <c r="D307" s="70"/>
      <c r="E307" s="69"/>
      <c r="F307" s="69"/>
      <c r="G307" s="69"/>
      <c r="H307" s="71"/>
      <c r="I307" s="72"/>
      <c r="J307" s="63"/>
    </row>
    <row r="308" spans="1:10" ht="12.75" x14ac:dyDescent="0.2">
      <c r="A308" s="69"/>
      <c r="B308" s="69"/>
      <c r="C308" s="69"/>
      <c r="D308" s="70"/>
      <c r="E308" s="69"/>
      <c r="F308" s="69"/>
      <c r="G308" s="69"/>
      <c r="H308" s="71"/>
      <c r="I308" s="72"/>
      <c r="J308" s="63"/>
    </row>
    <row r="309" spans="1:10" ht="12.75" x14ac:dyDescent="0.2">
      <c r="A309" s="69"/>
      <c r="B309" s="69"/>
      <c r="C309" s="69"/>
      <c r="D309" s="70"/>
      <c r="E309" s="69"/>
      <c r="F309" s="69"/>
      <c r="G309" s="69"/>
      <c r="H309" s="71"/>
      <c r="I309" s="72"/>
      <c r="J309" s="63"/>
    </row>
    <row r="310" spans="1:10" ht="12.75" x14ac:dyDescent="0.2">
      <c r="A310" s="69"/>
      <c r="B310" s="69"/>
      <c r="C310" s="69"/>
      <c r="D310" s="70"/>
      <c r="E310" s="69"/>
      <c r="F310" s="69"/>
      <c r="G310" s="69"/>
      <c r="H310" s="71"/>
      <c r="I310" s="72"/>
      <c r="J310" s="63"/>
    </row>
    <row r="311" spans="1:10" ht="12.75" x14ac:dyDescent="0.2">
      <c r="A311" s="69"/>
      <c r="B311" s="69"/>
      <c r="C311" s="69"/>
      <c r="D311" s="70"/>
      <c r="E311" s="69"/>
      <c r="F311" s="69"/>
      <c r="G311" s="69"/>
      <c r="H311" s="71"/>
      <c r="I311" s="72"/>
      <c r="J311" s="63"/>
    </row>
    <row r="312" spans="1:10" ht="12.75" x14ac:dyDescent="0.2">
      <c r="A312" s="69"/>
      <c r="B312" s="69"/>
      <c r="C312" s="69"/>
      <c r="D312" s="70"/>
      <c r="E312" s="69"/>
      <c r="F312" s="69"/>
      <c r="G312" s="69"/>
      <c r="H312" s="71"/>
      <c r="I312" s="72"/>
      <c r="J312" s="63"/>
    </row>
    <row r="313" spans="1:10" ht="12.75" x14ac:dyDescent="0.2">
      <c r="A313" s="69"/>
      <c r="B313" s="69"/>
      <c r="C313" s="69"/>
      <c r="D313" s="70"/>
      <c r="E313" s="69"/>
      <c r="F313" s="69"/>
      <c r="G313" s="69"/>
      <c r="H313" s="71"/>
      <c r="I313" s="72"/>
      <c r="J313" s="63"/>
    </row>
    <row r="314" spans="1:10" ht="12.75" x14ac:dyDescent="0.2">
      <c r="A314" s="69"/>
      <c r="B314" s="69"/>
      <c r="C314" s="69"/>
      <c r="D314" s="70"/>
      <c r="E314" s="69"/>
      <c r="F314" s="69"/>
      <c r="G314" s="69"/>
      <c r="H314" s="71"/>
      <c r="I314" s="72"/>
      <c r="J314" s="63"/>
    </row>
    <row r="315" spans="1:10" ht="12.75" x14ac:dyDescent="0.2">
      <c r="A315" s="69"/>
      <c r="B315" s="69"/>
      <c r="C315" s="69"/>
      <c r="D315" s="70"/>
      <c r="E315" s="69"/>
      <c r="F315" s="69"/>
      <c r="G315" s="69"/>
      <c r="H315" s="71"/>
      <c r="I315" s="72"/>
      <c r="J315" s="63"/>
    </row>
    <row r="316" spans="1:10" ht="12.75" x14ac:dyDescent="0.2">
      <c r="A316" s="69"/>
      <c r="B316" s="69"/>
      <c r="C316" s="69"/>
      <c r="D316" s="70"/>
      <c r="E316" s="69"/>
      <c r="F316" s="69"/>
      <c r="G316" s="69"/>
      <c r="H316" s="71"/>
      <c r="I316" s="72"/>
      <c r="J316" s="63"/>
    </row>
    <row r="317" spans="1:10" ht="12.75" x14ac:dyDescent="0.2">
      <c r="A317" s="69"/>
      <c r="B317" s="69"/>
      <c r="C317" s="69"/>
      <c r="D317" s="70"/>
      <c r="E317" s="69"/>
      <c r="F317" s="69"/>
      <c r="G317" s="69"/>
      <c r="H317" s="71"/>
      <c r="I317" s="72"/>
      <c r="J317" s="63"/>
    </row>
    <row r="318" spans="1:10" ht="12.75" x14ac:dyDescent="0.2">
      <c r="A318" s="69"/>
      <c r="B318" s="69"/>
      <c r="C318" s="69"/>
      <c r="D318" s="70"/>
      <c r="E318" s="69"/>
      <c r="F318" s="69"/>
      <c r="G318" s="69"/>
      <c r="H318" s="71"/>
      <c r="I318" s="72"/>
      <c r="J318" s="63"/>
    </row>
    <row r="319" spans="1:10" ht="12.75" x14ac:dyDescent="0.2">
      <c r="A319" s="69"/>
      <c r="B319" s="69"/>
      <c r="C319" s="69"/>
      <c r="D319" s="70"/>
      <c r="E319" s="69"/>
      <c r="F319" s="69"/>
      <c r="G319" s="69"/>
      <c r="H319" s="71"/>
      <c r="I319" s="72"/>
      <c r="J319" s="63"/>
    </row>
    <row r="320" spans="1:10" ht="12.75" x14ac:dyDescent="0.2">
      <c r="A320" s="69"/>
      <c r="B320" s="69"/>
      <c r="C320" s="69"/>
      <c r="D320" s="70"/>
      <c r="E320" s="69"/>
      <c r="F320" s="69"/>
      <c r="G320" s="69"/>
      <c r="H320" s="71"/>
      <c r="I320" s="72"/>
      <c r="J320" s="63"/>
    </row>
    <row r="321" spans="1:10" ht="12.75" x14ac:dyDescent="0.2">
      <c r="A321" s="69"/>
      <c r="B321" s="69"/>
      <c r="C321" s="69"/>
      <c r="D321" s="70"/>
      <c r="E321" s="69"/>
      <c r="F321" s="69"/>
      <c r="G321" s="69"/>
      <c r="H321" s="71"/>
      <c r="I321" s="72"/>
      <c r="J321" s="63"/>
    </row>
    <row r="322" spans="1:10" ht="12.75" x14ac:dyDescent="0.2">
      <c r="A322" s="69"/>
      <c r="B322" s="69"/>
      <c r="C322" s="69"/>
      <c r="D322" s="70"/>
      <c r="E322" s="69"/>
      <c r="F322" s="69"/>
      <c r="G322" s="69"/>
      <c r="H322" s="71"/>
      <c r="I322" s="72"/>
      <c r="J322" s="63"/>
    </row>
    <row r="323" spans="1:10" ht="12.75" x14ac:dyDescent="0.2">
      <c r="A323" s="69"/>
      <c r="B323" s="69"/>
      <c r="C323" s="69"/>
      <c r="D323" s="70"/>
      <c r="E323" s="69"/>
      <c r="F323" s="69"/>
      <c r="G323" s="69"/>
      <c r="H323" s="71"/>
      <c r="I323" s="72"/>
      <c r="J323" s="63"/>
    </row>
    <row r="324" spans="1:10" ht="12.75" x14ac:dyDescent="0.2">
      <c r="A324" s="69"/>
      <c r="B324" s="69"/>
      <c r="C324" s="69"/>
      <c r="D324" s="70"/>
      <c r="E324" s="69"/>
      <c r="F324" s="69"/>
      <c r="G324" s="69"/>
      <c r="H324" s="71"/>
      <c r="I324" s="72"/>
      <c r="J324" s="63"/>
    </row>
    <row r="325" spans="1:10" ht="12.75" x14ac:dyDescent="0.2">
      <c r="A325" s="69"/>
      <c r="B325" s="69"/>
      <c r="C325" s="69"/>
      <c r="D325" s="70"/>
      <c r="E325" s="69"/>
      <c r="F325" s="69"/>
      <c r="G325" s="69"/>
      <c r="H325" s="71"/>
      <c r="I325" s="72"/>
      <c r="J325" s="63"/>
    </row>
    <row r="326" spans="1:10" ht="12.75" x14ac:dyDescent="0.2">
      <c r="A326" s="69"/>
      <c r="B326" s="69"/>
      <c r="C326" s="69"/>
      <c r="D326" s="70"/>
      <c r="E326" s="69"/>
      <c r="F326" s="69"/>
      <c r="G326" s="69"/>
      <c r="H326" s="71"/>
      <c r="I326" s="72"/>
      <c r="J326" s="63"/>
    </row>
    <row r="327" spans="1:10" ht="12.75" x14ac:dyDescent="0.2">
      <c r="A327" s="69"/>
      <c r="B327" s="69"/>
      <c r="C327" s="69"/>
      <c r="D327" s="70"/>
      <c r="E327" s="69"/>
      <c r="F327" s="69"/>
      <c r="G327" s="69"/>
      <c r="H327" s="71"/>
      <c r="I327" s="72"/>
      <c r="J327" s="63"/>
    </row>
    <row r="328" spans="1:10" ht="12.75" x14ac:dyDescent="0.2">
      <c r="A328" s="69"/>
      <c r="B328" s="69"/>
      <c r="C328" s="69"/>
      <c r="D328" s="70"/>
      <c r="E328" s="69"/>
      <c r="F328" s="69"/>
      <c r="G328" s="69"/>
      <c r="H328" s="71"/>
      <c r="I328" s="72"/>
      <c r="J328" s="63"/>
    </row>
    <row r="329" spans="1:10" ht="12.75" x14ac:dyDescent="0.2">
      <c r="A329" s="69"/>
      <c r="B329" s="69"/>
      <c r="C329" s="69"/>
      <c r="D329" s="70"/>
      <c r="E329" s="69"/>
      <c r="F329" s="69"/>
      <c r="G329" s="69"/>
      <c r="H329" s="71"/>
      <c r="I329" s="72"/>
      <c r="J329" s="63"/>
    </row>
    <row r="330" spans="1:10" ht="12.75" x14ac:dyDescent="0.2">
      <c r="A330" s="69"/>
      <c r="B330" s="69"/>
      <c r="C330" s="69"/>
      <c r="D330" s="70"/>
      <c r="E330" s="69"/>
      <c r="F330" s="69"/>
      <c r="G330" s="69"/>
      <c r="H330" s="71"/>
      <c r="I330" s="72"/>
      <c r="J330" s="63"/>
    </row>
    <row r="331" spans="1:10" ht="12.75" x14ac:dyDescent="0.2">
      <c r="A331" s="69"/>
      <c r="B331" s="69"/>
      <c r="C331" s="69"/>
      <c r="D331" s="70"/>
      <c r="E331" s="69"/>
      <c r="F331" s="69"/>
      <c r="G331" s="69"/>
      <c r="H331" s="71"/>
      <c r="I331" s="72"/>
      <c r="J331" s="63"/>
    </row>
    <row r="332" spans="1:10" ht="12.75" x14ac:dyDescent="0.2">
      <c r="A332" s="69"/>
      <c r="B332" s="69"/>
      <c r="C332" s="69"/>
      <c r="D332" s="70"/>
      <c r="E332" s="69"/>
      <c r="F332" s="69"/>
      <c r="G332" s="69"/>
      <c r="H332" s="71"/>
      <c r="I332" s="72"/>
      <c r="J332" s="63"/>
    </row>
    <row r="333" spans="1:10" ht="12.75" x14ac:dyDescent="0.2">
      <c r="A333" s="69"/>
      <c r="B333" s="69"/>
      <c r="C333" s="69"/>
      <c r="D333" s="70"/>
      <c r="E333" s="69"/>
      <c r="F333" s="69"/>
      <c r="G333" s="69"/>
      <c r="H333" s="71"/>
      <c r="I333" s="72"/>
      <c r="J333" s="63"/>
    </row>
    <row r="334" spans="1:10" ht="12.75" x14ac:dyDescent="0.2">
      <c r="A334" s="69"/>
      <c r="B334" s="69"/>
      <c r="C334" s="69"/>
      <c r="D334" s="70"/>
      <c r="E334" s="69"/>
      <c r="F334" s="69"/>
      <c r="G334" s="69"/>
      <c r="H334" s="71"/>
      <c r="I334" s="72"/>
      <c r="J334" s="63"/>
    </row>
    <row r="335" spans="1:10" ht="12.75" x14ac:dyDescent="0.2">
      <c r="A335" s="69"/>
      <c r="B335" s="69"/>
      <c r="C335" s="69"/>
      <c r="D335" s="70"/>
      <c r="E335" s="69"/>
      <c r="F335" s="69"/>
      <c r="G335" s="69"/>
      <c r="H335" s="71"/>
      <c r="I335" s="72"/>
      <c r="J335" s="63"/>
    </row>
    <row r="336" spans="1:10" ht="12.75" x14ac:dyDescent="0.2">
      <c r="A336" s="69"/>
      <c r="B336" s="69"/>
      <c r="C336" s="69"/>
      <c r="D336" s="70"/>
      <c r="E336" s="69"/>
      <c r="F336" s="69"/>
      <c r="G336" s="69"/>
      <c r="H336" s="71"/>
      <c r="I336" s="72"/>
      <c r="J336" s="63"/>
    </row>
    <row r="337" spans="1:10" ht="12.75" x14ac:dyDescent="0.2">
      <c r="A337" s="69"/>
      <c r="B337" s="69"/>
      <c r="C337" s="69"/>
      <c r="D337" s="70"/>
      <c r="E337" s="69"/>
      <c r="F337" s="69"/>
      <c r="G337" s="69"/>
      <c r="H337" s="71"/>
      <c r="I337" s="72"/>
      <c r="J337" s="63"/>
    </row>
    <row r="338" spans="1:10" ht="12.75" x14ac:dyDescent="0.2">
      <c r="A338" s="69"/>
      <c r="B338" s="69"/>
      <c r="C338" s="69"/>
      <c r="D338" s="70"/>
      <c r="E338" s="69"/>
      <c r="F338" s="69"/>
      <c r="G338" s="69"/>
      <c r="H338" s="71"/>
      <c r="I338" s="72"/>
      <c r="J338" s="63"/>
    </row>
    <row r="339" spans="1:10" ht="12.75" x14ac:dyDescent="0.2">
      <c r="A339" s="69"/>
      <c r="B339" s="69"/>
      <c r="C339" s="69"/>
      <c r="D339" s="70"/>
      <c r="E339" s="69"/>
      <c r="F339" s="69"/>
      <c r="G339" s="69"/>
      <c r="H339" s="71"/>
      <c r="I339" s="72"/>
      <c r="J339" s="63"/>
    </row>
    <row r="340" spans="1:10" ht="12.75" x14ac:dyDescent="0.2">
      <c r="A340" s="69"/>
      <c r="B340" s="69"/>
      <c r="C340" s="69"/>
      <c r="D340" s="70"/>
      <c r="E340" s="69"/>
      <c r="F340" s="69"/>
      <c r="G340" s="69"/>
      <c r="H340" s="71"/>
      <c r="I340" s="72"/>
      <c r="J340" s="63"/>
    </row>
    <row r="341" spans="1:10" ht="12.75" x14ac:dyDescent="0.2">
      <c r="A341" s="69"/>
      <c r="B341" s="69"/>
      <c r="C341" s="69"/>
      <c r="D341" s="70"/>
      <c r="E341" s="69"/>
      <c r="F341" s="69"/>
      <c r="G341" s="69"/>
      <c r="H341" s="71"/>
      <c r="I341" s="72"/>
      <c r="J341" s="63"/>
    </row>
    <row r="342" spans="1:10" ht="12.75" x14ac:dyDescent="0.2">
      <c r="A342" s="69"/>
      <c r="B342" s="69"/>
      <c r="C342" s="69"/>
      <c r="D342" s="70"/>
      <c r="E342" s="69"/>
      <c r="F342" s="69"/>
      <c r="G342" s="69"/>
      <c r="H342" s="71"/>
      <c r="I342" s="72"/>
      <c r="J342" s="63"/>
    </row>
    <row r="343" spans="1:10" ht="12.75" x14ac:dyDescent="0.2">
      <c r="A343" s="69"/>
      <c r="B343" s="69"/>
      <c r="C343" s="69"/>
      <c r="D343" s="70"/>
      <c r="E343" s="69"/>
      <c r="F343" s="69"/>
      <c r="G343" s="69"/>
      <c r="H343" s="71"/>
      <c r="I343" s="72"/>
      <c r="J343" s="63"/>
    </row>
    <row r="344" spans="1:10" ht="12.75" x14ac:dyDescent="0.2">
      <c r="A344" s="69"/>
      <c r="B344" s="69"/>
      <c r="C344" s="69"/>
      <c r="D344" s="70"/>
      <c r="E344" s="69"/>
      <c r="F344" s="69"/>
      <c r="G344" s="69"/>
      <c r="H344" s="71"/>
      <c r="I344" s="72"/>
      <c r="J344" s="63"/>
    </row>
    <row r="345" spans="1:10" ht="12.75" x14ac:dyDescent="0.2">
      <c r="A345" s="69"/>
      <c r="B345" s="69"/>
      <c r="C345" s="69"/>
      <c r="D345" s="70"/>
      <c r="E345" s="69"/>
      <c r="F345" s="69"/>
      <c r="G345" s="69"/>
      <c r="H345" s="71"/>
      <c r="I345" s="72"/>
      <c r="J345" s="63"/>
    </row>
    <row r="346" spans="1:10" ht="12.75" x14ac:dyDescent="0.2">
      <c r="A346" s="69"/>
      <c r="B346" s="69"/>
      <c r="C346" s="69"/>
      <c r="D346" s="70"/>
      <c r="E346" s="69"/>
      <c r="F346" s="69"/>
      <c r="G346" s="69"/>
      <c r="H346" s="71"/>
      <c r="I346" s="72"/>
      <c r="J346" s="63"/>
    </row>
    <row r="347" spans="1:10" ht="12.75" x14ac:dyDescent="0.2">
      <c r="A347" s="69"/>
      <c r="B347" s="69"/>
      <c r="C347" s="69"/>
      <c r="D347" s="70"/>
      <c r="E347" s="69"/>
      <c r="F347" s="69"/>
      <c r="G347" s="69"/>
      <c r="H347" s="71"/>
      <c r="I347" s="72"/>
      <c r="J347" s="63"/>
    </row>
    <row r="348" spans="1:10" ht="12.75" x14ac:dyDescent="0.2">
      <c r="A348" s="69"/>
      <c r="B348" s="69"/>
      <c r="C348" s="69"/>
      <c r="D348" s="70"/>
      <c r="E348" s="69"/>
      <c r="F348" s="69"/>
      <c r="G348" s="69"/>
      <c r="H348" s="71"/>
      <c r="I348" s="72"/>
      <c r="J348" s="63"/>
    </row>
    <row r="349" spans="1:10" ht="12.75" x14ac:dyDescent="0.2">
      <c r="A349" s="69"/>
      <c r="B349" s="69"/>
      <c r="C349" s="69"/>
      <c r="D349" s="70"/>
      <c r="E349" s="69"/>
      <c r="F349" s="69"/>
      <c r="G349" s="69"/>
      <c r="H349" s="71"/>
      <c r="I349" s="72"/>
      <c r="J349" s="63"/>
    </row>
    <row r="350" spans="1:10" ht="12.75" x14ac:dyDescent="0.2">
      <c r="A350" s="69"/>
      <c r="B350" s="69"/>
      <c r="C350" s="69"/>
      <c r="D350" s="70"/>
      <c r="E350" s="69"/>
      <c r="F350" s="69"/>
      <c r="G350" s="69"/>
      <c r="H350" s="71"/>
      <c r="I350" s="72"/>
      <c r="J350" s="63"/>
    </row>
    <row r="351" spans="1:10" ht="12.75" x14ac:dyDescent="0.2">
      <c r="A351" s="69"/>
      <c r="B351" s="69"/>
      <c r="C351" s="69"/>
      <c r="D351" s="70"/>
      <c r="E351" s="69"/>
      <c r="F351" s="69"/>
      <c r="G351" s="69"/>
      <c r="H351" s="71"/>
      <c r="I351" s="72"/>
      <c r="J351" s="63"/>
    </row>
    <row r="352" spans="1:10" ht="12.75" x14ac:dyDescent="0.2">
      <c r="A352" s="69"/>
      <c r="B352" s="69"/>
      <c r="C352" s="69"/>
      <c r="D352" s="70"/>
      <c r="E352" s="69"/>
      <c r="F352" s="69"/>
      <c r="G352" s="69"/>
      <c r="H352" s="71"/>
      <c r="I352" s="72"/>
      <c r="J352" s="63"/>
    </row>
    <row r="353" spans="1:10" ht="12.75" x14ac:dyDescent="0.2">
      <c r="A353" s="69"/>
      <c r="B353" s="69"/>
      <c r="C353" s="69"/>
      <c r="D353" s="70"/>
      <c r="E353" s="69"/>
      <c r="F353" s="69"/>
      <c r="G353" s="69"/>
      <c r="H353" s="71"/>
      <c r="I353" s="72"/>
      <c r="J353" s="63"/>
    </row>
    <row r="354" spans="1:10" ht="12.75" x14ac:dyDescent="0.2">
      <c r="A354" s="69"/>
      <c r="B354" s="69"/>
      <c r="C354" s="69"/>
      <c r="D354" s="70"/>
      <c r="E354" s="69"/>
      <c r="F354" s="69"/>
      <c r="G354" s="69"/>
      <c r="H354" s="71"/>
      <c r="I354" s="72"/>
      <c r="J354" s="63"/>
    </row>
    <row r="355" spans="1:10" ht="12.75" x14ac:dyDescent="0.2">
      <c r="A355" s="69"/>
      <c r="B355" s="69"/>
      <c r="C355" s="69"/>
      <c r="D355" s="70"/>
      <c r="E355" s="69"/>
      <c r="F355" s="69"/>
      <c r="G355" s="69"/>
      <c r="H355" s="71"/>
      <c r="I355" s="72"/>
      <c r="J355" s="63"/>
    </row>
    <row r="356" spans="1:10" ht="12.75" x14ac:dyDescent="0.2">
      <c r="A356" s="69"/>
      <c r="B356" s="69"/>
      <c r="C356" s="69"/>
      <c r="D356" s="70"/>
      <c r="E356" s="69"/>
      <c r="F356" s="69"/>
      <c r="G356" s="69"/>
      <c r="H356" s="71"/>
      <c r="I356" s="72"/>
      <c r="J356" s="63"/>
    </row>
    <row r="357" spans="1:10" ht="12.75" x14ac:dyDescent="0.2">
      <c r="A357" s="69"/>
      <c r="B357" s="69"/>
      <c r="C357" s="69"/>
      <c r="D357" s="70"/>
      <c r="E357" s="69"/>
      <c r="F357" s="69"/>
      <c r="G357" s="69"/>
      <c r="H357" s="71"/>
      <c r="I357" s="72"/>
      <c r="J357" s="63"/>
    </row>
    <row r="358" spans="1:10" ht="12.75" x14ac:dyDescent="0.2">
      <c r="A358" s="69"/>
      <c r="B358" s="69"/>
      <c r="C358" s="69"/>
      <c r="D358" s="70"/>
      <c r="E358" s="69"/>
      <c r="F358" s="69"/>
      <c r="G358" s="69"/>
      <c r="H358" s="71"/>
      <c r="I358" s="72"/>
      <c r="J358" s="63"/>
    </row>
    <row r="359" spans="1:10" ht="12.75" x14ac:dyDescent="0.2">
      <c r="A359" s="69"/>
      <c r="B359" s="69"/>
      <c r="C359" s="69"/>
      <c r="D359" s="70"/>
      <c r="E359" s="69"/>
      <c r="F359" s="69"/>
      <c r="G359" s="69"/>
      <c r="H359" s="71"/>
      <c r="I359" s="72"/>
      <c r="J359" s="63"/>
    </row>
    <row r="360" spans="1:10" ht="12.75" x14ac:dyDescent="0.2">
      <c r="A360" s="69"/>
      <c r="B360" s="69"/>
      <c r="C360" s="69"/>
      <c r="D360" s="70"/>
      <c r="E360" s="69"/>
      <c r="F360" s="69"/>
      <c r="G360" s="69"/>
      <c r="H360" s="71"/>
      <c r="I360" s="72"/>
      <c r="J360" s="63"/>
    </row>
    <row r="361" spans="1:10" ht="12.75" x14ac:dyDescent="0.2">
      <c r="A361" s="69"/>
      <c r="B361" s="69"/>
      <c r="C361" s="69"/>
      <c r="D361" s="70"/>
      <c r="E361" s="69"/>
      <c r="F361" s="69"/>
      <c r="G361" s="69"/>
      <c r="H361" s="71"/>
      <c r="I361" s="72"/>
      <c r="J361" s="63"/>
    </row>
    <row r="362" spans="1:10" ht="12.75" x14ac:dyDescent="0.2">
      <c r="A362" s="69"/>
      <c r="B362" s="69"/>
      <c r="C362" s="69"/>
      <c r="D362" s="70"/>
      <c r="E362" s="69"/>
      <c r="F362" s="69"/>
      <c r="G362" s="69"/>
      <c r="H362" s="71"/>
      <c r="I362" s="72"/>
      <c r="J362" s="63"/>
    </row>
    <row r="363" spans="1:10" ht="12.75" x14ac:dyDescent="0.2">
      <c r="A363" s="69"/>
      <c r="B363" s="69"/>
      <c r="C363" s="69"/>
      <c r="D363" s="70"/>
      <c r="E363" s="69"/>
      <c r="F363" s="69"/>
      <c r="G363" s="69"/>
      <c r="H363" s="71"/>
      <c r="I363" s="72"/>
      <c r="J363" s="63"/>
    </row>
    <row r="364" spans="1:10" ht="12.75" x14ac:dyDescent="0.2">
      <c r="A364" s="69"/>
      <c r="B364" s="69"/>
      <c r="C364" s="69"/>
      <c r="D364" s="70"/>
      <c r="E364" s="69"/>
      <c r="F364" s="69"/>
      <c r="G364" s="69"/>
      <c r="H364" s="71"/>
      <c r="I364" s="72"/>
      <c r="J364" s="63"/>
    </row>
    <row r="365" spans="1:10" ht="12.75" x14ac:dyDescent="0.2">
      <c r="A365" s="69"/>
      <c r="B365" s="69"/>
      <c r="C365" s="69"/>
      <c r="D365" s="70"/>
      <c r="E365" s="69"/>
      <c r="F365" s="69"/>
      <c r="G365" s="69"/>
      <c r="H365" s="71"/>
      <c r="I365" s="72"/>
      <c r="J365" s="63"/>
    </row>
    <row r="366" spans="1:10" ht="12.75" x14ac:dyDescent="0.2">
      <c r="A366" s="69"/>
      <c r="B366" s="69"/>
      <c r="C366" s="69"/>
      <c r="D366" s="70"/>
      <c r="E366" s="69"/>
      <c r="F366" s="69"/>
      <c r="G366" s="69"/>
      <c r="H366" s="71"/>
      <c r="I366" s="72"/>
      <c r="J366" s="63"/>
    </row>
    <row r="367" spans="1:10" ht="12.75" x14ac:dyDescent="0.2">
      <c r="A367" s="69"/>
      <c r="B367" s="69"/>
      <c r="C367" s="69"/>
      <c r="D367" s="70"/>
      <c r="E367" s="69"/>
      <c r="F367" s="69"/>
      <c r="G367" s="69"/>
      <c r="H367" s="71"/>
      <c r="I367" s="72"/>
      <c r="J367" s="63"/>
    </row>
    <row r="368" spans="1:10" ht="12.75" x14ac:dyDescent="0.2">
      <c r="A368" s="69"/>
      <c r="B368" s="69"/>
      <c r="C368" s="69"/>
      <c r="D368" s="70"/>
      <c r="E368" s="69"/>
      <c r="F368" s="69"/>
      <c r="G368" s="69"/>
      <c r="H368" s="71"/>
      <c r="I368" s="72"/>
      <c r="J368" s="63"/>
    </row>
    <row r="369" spans="1:10" ht="12.75" x14ac:dyDescent="0.2">
      <c r="A369" s="69"/>
      <c r="B369" s="69"/>
      <c r="C369" s="69"/>
      <c r="D369" s="70"/>
      <c r="E369" s="69"/>
      <c r="F369" s="69"/>
      <c r="G369" s="69"/>
      <c r="H369" s="71"/>
      <c r="I369" s="72"/>
      <c r="J369" s="63"/>
    </row>
    <row r="370" spans="1:10" ht="12.75" x14ac:dyDescent="0.2">
      <c r="A370" s="69"/>
      <c r="B370" s="69"/>
      <c r="C370" s="69"/>
      <c r="D370" s="70"/>
      <c r="E370" s="69"/>
      <c r="F370" s="69"/>
      <c r="G370" s="69"/>
      <c r="H370" s="71"/>
      <c r="I370" s="72"/>
      <c r="J370" s="63"/>
    </row>
    <row r="371" spans="1:10" ht="12.75" x14ac:dyDescent="0.2">
      <c r="A371" s="69"/>
      <c r="B371" s="69"/>
      <c r="C371" s="69"/>
      <c r="D371" s="70"/>
      <c r="E371" s="69"/>
      <c r="F371" s="69"/>
      <c r="G371" s="69"/>
      <c r="H371" s="71"/>
      <c r="I371" s="72"/>
      <c r="J371" s="63"/>
    </row>
    <row r="372" spans="1:10" ht="12.75" x14ac:dyDescent="0.2">
      <c r="A372" s="69"/>
      <c r="B372" s="69"/>
      <c r="C372" s="69"/>
      <c r="D372" s="70"/>
      <c r="E372" s="69"/>
      <c r="F372" s="69"/>
      <c r="G372" s="69"/>
      <c r="H372" s="71"/>
      <c r="I372" s="72"/>
      <c r="J372" s="63"/>
    </row>
    <row r="373" spans="1:10" ht="12.75" x14ac:dyDescent="0.2">
      <c r="A373" s="69"/>
      <c r="B373" s="69"/>
      <c r="C373" s="69"/>
      <c r="D373" s="70"/>
      <c r="E373" s="69"/>
      <c r="F373" s="69"/>
      <c r="G373" s="69"/>
      <c r="H373" s="71"/>
      <c r="I373" s="72"/>
      <c r="J373" s="63"/>
    </row>
    <row r="374" spans="1:10" ht="12.75" x14ac:dyDescent="0.2">
      <c r="A374" s="69"/>
      <c r="B374" s="69"/>
      <c r="C374" s="69"/>
      <c r="D374" s="70"/>
      <c r="E374" s="69"/>
      <c r="F374" s="69"/>
      <c r="G374" s="69"/>
      <c r="H374" s="71"/>
      <c r="I374" s="72"/>
      <c r="J374" s="63"/>
    </row>
    <row r="375" spans="1:10" ht="12.75" x14ac:dyDescent="0.2">
      <c r="A375" s="69"/>
      <c r="B375" s="69"/>
      <c r="C375" s="69"/>
      <c r="D375" s="70"/>
      <c r="E375" s="69"/>
      <c r="F375" s="69"/>
      <c r="G375" s="69"/>
      <c r="H375" s="71"/>
      <c r="I375" s="72"/>
      <c r="J375" s="63"/>
    </row>
    <row r="376" spans="1:10" ht="12.75" x14ac:dyDescent="0.2">
      <c r="A376" s="69"/>
      <c r="B376" s="69"/>
      <c r="C376" s="69"/>
      <c r="D376" s="70"/>
      <c r="E376" s="69"/>
      <c r="F376" s="69"/>
      <c r="G376" s="69"/>
      <c r="H376" s="71"/>
      <c r="I376" s="72"/>
      <c r="J376" s="63"/>
    </row>
    <row r="377" spans="1:10" ht="12.75" x14ac:dyDescent="0.2">
      <c r="A377" s="69"/>
      <c r="B377" s="69"/>
      <c r="C377" s="69"/>
      <c r="D377" s="70"/>
      <c r="E377" s="69"/>
      <c r="F377" s="69"/>
      <c r="G377" s="69"/>
      <c r="H377" s="71"/>
      <c r="I377" s="72"/>
      <c r="J377" s="63"/>
    </row>
    <row r="378" spans="1:10" ht="12.75" x14ac:dyDescent="0.2">
      <c r="A378" s="69"/>
      <c r="B378" s="69"/>
      <c r="C378" s="69"/>
      <c r="D378" s="70"/>
      <c r="E378" s="69"/>
      <c r="F378" s="69"/>
      <c r="G378" s="69"/>
      <c r="H378" s="71"/>
      <c r="I378" s="72"/>
      <c r="J378" s="63"/>
    </row>
    <row r="379" spans="1:10" ht="12.75" x14ac:dyDescent="0.2">
      <c r="A379" s="69"/>
      <c r="B379" s="69"/>
      <c r="C379" s="69"/>
      <c r="D379" s="70"/>
      <c r="E379" s="69"/>
      <c r="F379" s="69"/>
      <c r="G379" s="69"/>
      <c r="H379" s="71"/>
      <c r="I379" s="72"/>
      <c r="J379" s="63"/>
    </row>
    <row r="380" spans="1:10" ht="12.75" x14ac:dyDescent="0.2">
      <c r="A380" s="69"/>
      <c r="B380" s="69"/>
      <c r="C380" s="69"/>
      <c r="D380" s="70"/>
      <c r="E380" s="69"/>
      <c r="F380" s="69"/>
      <c r="G380" s="69"/>
      <c r="H380" s="71"/>
      <c r="I380" s="72"/>
      <c r="J380" s="63"/>
    </row>
    <row r="381" spans="1:10" ht="12.75" x14ac:dyDescent="0.2">
      <c r="A381" s="69"/>
      <c r="B381" s="69"/>
      <c r="C381" s="69"/>
      <c r="D381" s="70"/>
      <c r="E381" s="69"/>
      <c r="F381" s="69"/>
      <c r="G381" s="69"/>
      <c r="H381" s="71"/>
      <c r="I381" s="72"/>
      <c r="J381" s="63"/>
    </row>
    <row r="382" spans="1:10" ht="12.75" x14ac:dyDescent="0.2">
      <c r="A382" s="69"/>
      <c r="B382" s="69"/>
      <c r="C382" s="69"/>
      <c r="D382" s="70"/>
      <c r="E382" s="69"/>
      <c r="F382" s="69"/>
      <c r="G382" s="69"/>
      <c r="H382" s="71"/>
      <c r="I382" s="72"/>
      <c r="J382" s="63"/>
    </row>
    <row r="383" spans="1:10" ht="12.75" x14ac:dyDescent="0.2">
      <c r="A383" s="69"/>
      <c r="B383" s="69"/>
      <c r="C383" s="69"/>
      <c r="D383" s="70"/>
      <c r="E383" s="69"/>
      <c r="F383" s="69"/>
      <c r="G383" s="69"/>
      <c r="H383" s="71"/>
      <c r="I383" s="72"/>
      <c r="J383" s="63"/>
    </row>
    <row r="384" spans="1:10" ht="12.75" x14ac:dyDescent="0.2">
      <c r="A384" s="69"/>
      <c r="B384" s="69"/>
      <c r="C384" s="69"/>
      <c r="D384" s="70"/>
      <c r="E384" s="69"/>
      <c r="F384" s="69"/>
      <c r="G384" s="69"/>
      <c r="H384" s="71"/>
      <c r="I384" s="72"/>
      <c r="J384" s="63"/>
    </row>
    <row r="385" spans="1:10" ht="12.75" x14ac:dyDescent="0.2">
      <c r="A385" s="69"/>
      <c r="B385" s="69"/>
      <c r="C385" s="69"/>
      <c r="D385" s="70"/>
      <c r="E385" s="69"/>
      <c r="F385" s="69"/>
      <c r="G385" s="69"/>
      <c r="H385" s="71"/>
      <c r="I385" s="72"/>
      <c r="J385" s="63"/>
    </row>
    <row r="386" spans="1:10" ht="12.75" x14ac:dyDescent="0.2">
      <c r="A386" s="69"/>
      <c r="B386" s="69"/>
      <c r="C386" s="69"/>
      <c r="D386" s="70"/>
      <c r="E386" s="69"/>
      <c r="F386" s="69"/>
      <c r="G386" s="69"/>
      <c r="H386" s="71"/>
      <c r="I386" s="72"/>
      <c r="J386" s="63"/>
    </row>
    <row r="387" spans="1:10" ht="12.75" x14ac:dyDescent="0.2">
      <c r="A387" s="69"/>
      <c r="B387" s="69"/>
      <c r="C387" s="69"/>
      <c r="D387" s="70"/>
      <c r="E387" s="69"/>
      <c r="F387" s="69"/>
      <c r="G387" s="69"/>
      <c r="H387" s="71"/>
      <c r="I387" s="72"/>
      <c r="J387" s="63"/>
    </row>
    <row r="388" spans="1:10" ht="12.75" x14ac:dyDescent="0.2">
      <c r="A388" s="69"/>
      <c r="B388" s="69"/>
      <c r="C388" s="69"/>
      <c r="D388" s="70"/>
      <c r="E388" s="69"/>
      <c r="F388" s="69"/>
      <c r="G388" s="69"/>
      <c r="H388" s="71"/>
      <c r="I388" s="72"/>
      <c r="J388" s="63"/>
    </row>
    <row r="389" spans="1:10" ht="12.75" x14ac:dyDescent="0.2">
      <c r="A389" s="69"/>
      <c r="B389" s="69"/>
      <c r="C389" s="69"/>
      <c r="D389" s="70"/>
      <c r="E389" s="69"/>
      <c r="F389" s="69"/>
      <c r="G389" s="69"/>
      <c r="H389" s="71"/>
      <c r="I389" s="72"/>
      <c r="J389" s="63"/>
    </row>
    <row r="390" spans="1:10" ht="12.75" x14ac:dyDescent="0.2">
      <c r="A390" s="69"/>
      <c r="B390" s="69"/>
      <c r="C390" s="69"/>
      <c r="D390" s="70"/>
      <c r="E390" s="69"/>
      <c r="F390" s="69"/>
      <c r="G390" s="69"/>
      <c r="H390" s="71"/>
      <c r="I390" s="72"/>
      <c r="J390" s="63"/>
    </row>
    <row r="391" spans="1:10" ht="12.75" x14ac:dyDescent="0.2">
      <c r="A391" s="69"/>
      <c r="B391" s="69"/>
      <c r="C391" s="69"/>
      <c r="D391" s="70"/>
      <c r="E391" s="69"/>
      <c r="F391" s="69"/>
      <c r="G391" s="69"/>
      <c r="H391" s="71"/>
      <c r="I391" s="72"/>
      <c r="J391" s="63"/>
    </row>
    <row r="392" spans="1:10" ht="12.75" x14ac:dyDescent="0.2">
      <c r="A392" s="69"/>
      <c r="B392" s="69"/>
      <c r="C392" s="69"/>
      <c r="D392" s="70"/>
      <c r="E392" s="69"/>
      <c r="F392" s="69"/>
      <c r="G392" s="69"/>
      <c r="H392" s="71"/>
      <c r="I392" s="72"/>
      <c r="J392" s="63"/>
    </row>
    <row r="393" spans="1:10" ht="12.75" x14ac:dyDescent="0.2">
      <c r="A393" s="69"/>
      <c r="B393" s="69"/>
      <c r="C393" s="69"/>
      <c r="D393" s="70"/>
      <c r="E393" s="69"/>
      <c r="F393" s="69"/>
      <c r="G393" s="69"/>
      <c r="H393" s="71"/>
      <c r="I393" s="72"/>
      <c r="J393" s="63"/>
    </row>
    <row r="394" spans="1:10" ht="12.75" x14ac:dyDescent="0.2">
      <c r="A394" s="69"/>
      <c r="B394" s="69"/>
      <c r="C394" s="69"/>
      <c r="D394" s="70"/>
      <c r="E394" s="69"/>
      <c r="F394" s="69"/>
      <c r="G394" s="69"/>
      <c r="H394" s="71"/>
      <c r="I394" s="72"/>
      <c r="J394" s="63"/>
    </row>
    <row r="395" spans="1:10" ht="12.75" x14ac:dyDescent="0.2">
      <c r="A395" s="69"/>
      <c r="B395" s="69"/>
      <c r="C395" s="69"/>
      <c r="D395" s="70"/>
      <c r="E395" s="69"/>
      <c r="F395" s="69"/>
      <c r="G395" s="69"/>
      <c r="H395" s="71"/>
      <c r="I395" s="72"/>
      <c r="J395" s="63"/>
    </row>
    <row r="396" spans="1:10" ht="12.75" x14ac:dyDescent="0.2">
      <c r="A396" s="69"/>
      <c r="B396" s="69"/>
      <c r="C396" s="69"/>
      <c r="D396" s="70"/>
      <c r="E396" s="69"/>
      <c r="F396" s="69"/>
      <c r="G396" s="69"/>
      <c r="H396" s="71"/>
      <c r="I396" s="72"/>
      <c r="J396" s="63"/>
    </row>
    <row r="397" spans="1:10" ht="12.75" x14ac:dyDescent="0.2">
      <c r="A397" s="69"/>
      <c r="B397" s="69"/>
      <c r="C397" s="69"/>
      <c r="D397" s="70"/>
      <c r="E397" s="69"/>
      <c r="F397" s="69"/>
      <c r="G397" s="69"/>
      <c r="H397" s="71"/>
      <c r="I397" s="72"/>
      <c r="J397" s="63"/>
    </row>
    <row r="398" spans="1:10" ht="12.75" x14ac:dyDescent="0.2">
      <c r="A398" s="69"/>
      <c r="B398" s="69"/>
      <c r="C398" s="69"/>
      <c r="D398" s="70"/>
      <c r="E398" s="69"/>
      <c r="F398" s="69"/>
      <c r="G398" s="69"/>
      <c r="H398" s="71"/>
      <c r="I398" s="72"/>
      <c r="J398" s="63"/>
    </row>
    <row r="399" spans="1:10" ht="12.75" x14ac:dyDescent="0.2">
      <c r="A399" s="69"/>
      <c r="B399" s="69"/>
      <c r="C399" s="69"/>
      <c r="D399" s="70"/>
      <c r="E399" s="69"/>
      <c r="F399" s="69"/>
      <c r="G399" s="69"/>
      <c r="H399" s="71"/>
      <c r="I399" s="72"/>
      <c r="J399" s="63"/>
    </row>
    <row r="400" spans="1:10" ht="12.75" x14ac:dyDescent="0.2">
      <c r="A400" s="69"/>
      <c r="B400" s="69"/>
      <c r="C400" s="69"/>
      <c r="D400" s="70"/>
      <c r="E400" s="69"/>
      <c r="F400" s="69"/>
      <c r="G400" s="69"/>
      <c r="H400" s="71"/>
      <c r="I400" s="72"/>
      <c r="J400" s="63"/>
    </row>
    <row r="401" spans="1:10" ht="12.75" x14ac:dyDescent="0.2">
      <c r="A401" s="69"/>
      <c r="B401" s="69"/>
      <c r="C401" s="69"/>
      <c r="D401" s="70"/>
      <c r="E401" s="69"/>
      <c r="F401" s="69"/>
      <c r="G401" s="69"/>
      <c r="H401" s="71"/>
      <c r="I401" s="72"/>
      <c r="J401" s="63"/>
    </row>
    <row r="402" spans="1:10" ht="12.75" x14ac:dyDescent="0.2">
      <c r="A402" s="69"/>
      <c r="B402" s="69"/>
      <c r="C402" s="69"/>
      <c r="D402" s="70"/>
      <c r="E402" s="69"/>
      <c r="F402" s="69"/>
      <c r="G402" s="69"/>
      <c r="H402" s="71"/>
      <c r="I402" s="72"/>
      <c r="J402" s="63"/>
    </row>
    <row r="403" spans="1:10" ht="12.75" x14ac:dyDescent="0.2">
      <c r="A403" s="69"/>
      <c r="B403" s="69"/>
      <c r="C403" s="69"/>
      <c r="D403" s="70"/>
      <c r="E403" s="69"/>
      <c r="F403" s="69"/>
      <c r="G403" s="69"/>
      <c r="H403" s="71"/>
      <c r="I403" s="72"/>
      <c r="J403" s="63"/>
    </row>
    <row r="404" spans="1:10" ht="12.75" x14ac:dyDescent="0.2">
      <c r="A404" s="69"/>
      <c r="B404" s="69"/>
      <c r="C404" s="69"/>
      <c r="D404" s="70"/>
      <c r="E404" s="69"/>
      <c r="F404" s="69"/>
      <c r="G404" s="69"/>
      <c r="H404" s="71"/>
      <c r="I404" s="72"/>
      <c r="J404" s="63"/>
    </row>
    <row r="405" spans="1:10" ht="12.75" x14ac:dyDescent="0.2">
      <c r="A405" s="69"/>
      <c r="B405" s="69"/>
      <c r="C405" s="69"/>
      <c r="D405" s="70"/>
      <c r="E405" s="69"/>
      <c r="F405" s="69"/>
      <c r="G405" s="69"/>
      <c r="H405" s="71"/>
      <c r="I405" s="72"/>
      <c r="J405" s="63"/>
    </row>
    <row r="406" spans="1:10" ht="12.75" x14ac:dyDescent="0.2">
      <c r="A406" s="69"/>
      <c r="B406" s="69"/>
      <c r="C406" s="69"/>
      <c r="D406" s="70"/>
      <c r="E406" s="69"/>
      <c r="F406" s="69"/>
      <c r="G406" s="69"/>
      <c r="H406" s="71"/>
      <c r="I406" s="72"/>
      <c r="J406" s="63"/>
    </row>
    <row r="407" spans="1:10" ht="12.75" x14ac:dyDescent="0.2">
      <c r="A407" s="69"/>
      <c r="B407" s="69"/>
      <c r="C407" s="69"/>
      <c r="D407" s="70"/>
      <c r="E407" s="69"/>
      <c r="F407" s="69"/>
      <c r="G407" s="69"/>
      <c r="H407" s="71"/>
      <c r="I407" s="72"/>
      <c r="J407" s="63"/>
    </row>
    <row r="408" spans="1:10" ht="12.75" x14ac:dyDescent="0.2">
      <c r="A408" s="69"/>
      <c r="B408" s="69"/>
      <c r="C408" s="69"/>
      <c r="D408" s="70"/>
      <c r="E408" s="69"/>
      <c r="F408" s="69"/>
      <c r="G408" s="69"/>
      <c r="H408" s="71"/>
      <c r="I408" s="72"/>
      <c r="J408" s="63"/>
    </row>
    <row r="409" spans="1:10" ht="12.75" x14ac:dyDescent="0.2">
      <c r="A409" s="69"/>
      <c r="B409" s="69"/>
      <c r="C409" s="69"/>
      <c r="D409" s="70"/>
      <c r="E409" s="69"/>
      <c r="F409" s="69"/>
      <c r="G409" s="69"/>
      <c r="H409" s="71"/>
      <c r="I409" s="72"/>
      <c r="J409" s="63"/>
    </row>
    <row r="410" spans="1:10" ht="12.75" x14ac:dyDescent="0.2">
      <c r="A410" s="69"/>
      <c r="B410" s="69"/>
      <c r="C410" s="69"/>
      <c r="D410" s="70"/>
      <c r="E410" s="69"/>
      <c r="F410" s="69"/>
      <c r="G410" s="69"/>
      <c r="H410" s="71"/>
      <c r="I410" s="72"/>
      <c r="J410" s="63"/>
    </row>
    <row r="411" spans="1:10" ht="12.75" x14ac:dyDescent="0.2">
      <c r="A411" s="69"/>
      <c r="B411" s="69"/>
      <c r="C411" s="69"/>
      <c r="D411" s="70"/>
      <c r="E411" s="69"/>
      <c r="F411" s="69"/>
      <c r="G411" s="69"/>
      <c r="H411" s="71"/>
      <c r="I411" s="72"/>
      <c r="J411" s="63"/>
    </row>
    <row r="412" spans="1:10" ht="12.75" x14ac:dyDescent="0.2">
      <c r="A412" s="69"/>
      <c r="B412" s="69"/>
      <c r="C412" s="69"/>
      <c r="D412" s="70"/>
      <c r="E412" s="69"/>
      <c r="F412" s="69"/>
      <c r="G412" s="69"/>
      <c r="H412" s="71"/>
      <c r="I412" s="72"/>
      <c r="J412" s="63"/>
    </row>
    <row r="413" spans="1:10" ht="12.75" x14ac:dyDescent="0.2">
      <c r="A413" s="69"/>
      <c r="B413" s="69"/>
      <c r="C413" s="69"/>
      <c r="D413" s="70"/>
      <c r="E413" s="69"/>
      <c r="F413" s="69"/>
      <c r="G413" s="69"/>
      <c r="H413" s="71"/>
      <c r="I413" s="72"/>
      <c r="J413" s="63"/>
    </row>
    <row r="414" spans="1:10" ht="12.75" x14ac:dyDescent="0.2">
      <c r="A414" s="69"/>
      <c r="B414" s="69"/>
      <c r="C414" s="69"/>
      <c r="D414" s="70"/>
      <c r="E414" s="69"/>
      <c r="F414" s="69"/>
      <c r="G414" s="69"/>
      <c r="H414" s="71"/>
      <c r="I414" s="72"/>
      <c r="J414" s="63"/>
    </row>
    <row r="415" spans="1:10" ht="12.75" x14ac:dyDescent="0.2">
      <c r="A415" s="69"/>
      <c r="B415" s="69"/>
      <c r="C415" s="69"/>
      <c r="D415" s="70"/>
      <c r="E415" s="69"/>
      <c r="F415" s="69"/>
      <c r="G415" s="69"/>
      <c r="H415" s="71"/>
      <c r="I415" s="72"/>
      <c r="J415" s="63"/>
    </row>
    <row r="416" spans="1:10" ht="12.75" x14ac:dyDescent="0.2">
      <c r="A416" s="69"/>
      <c r="B416" s="69"/>
      <c r="C416" s="69"/>
      <c r="D416" s="70"/>
      <c r="E416" s="69"/>
      <c r="F416" s="69"/>
      <c r="G416" s="69"/>
      <c r="H416" s="71"/>
      <c r="I416" s="72"/>
      <c r="J416" s="63"/>
    </row>
    <row r="417" spans="1:10" ht="12.75" x14ac:dyDescent="0.2">
      <c r="A417" s="69"/>
      <c r="B417" s="69"/>
      <c r="C417" s="69"/>
      <c r="D417" s="70"/>
      <c r="E417" s="69"/>
      <c r="F417" s="69"/>
      <c r="G417" s="69"/>
      <c r="H417" s="71"/>
      <c r="I417" s="72"/>
      <c r="J417" s="63"/>
    </row>
    <row r="418" spans="1:10" ht="12.75" x14ac:dyDescent="0.2">
      <c r="A418" s="69"/>
      <c r="B418" s="69"/>
      <c r="C418" s="69"/>
      <c r="D418" s="70"/>
      <c r="E418" s="69"/>
      <c r="F418" s="69"/>
      <c r="G418" s="69"/>
      <c r="H418" s="71"/>
      <c r="I418" s="72"/>
      <c r="J418" s="63"/>
    </row>
    <row r="419" spans="1:10" ht="12.75" x14ac:dyDescent="0.2">
      <c r="A419" s="69"/>
      <c r="B419" s="69"/>
      <c r="C419" s="69"/>
      <c r="D419" s="70"/>
      <c r="E419" s="69"/>
      <c r="F419" s="69"/>
      <c r="G419" s="69"/>
      <c r="H419" s="71"/>
      <c r="I419" s="72"/>
      <c r="J419" s="63"/>
    </row>
    <row r="420" spans="1:10" ht="12.75" x14ac:dyDescent="0.2">
      <c r="A420" s="69"/>
      <c r="B420" s="69"/>
      <c r="C420" s="69"/>
      <c r="D420" s="70"/>
      <c r="E420" s="69"/>
      <c r="F420" s="69"/>
      <c r="G420" s="69"/>
      <c r="H420" s="71"/>
      <c r="I420" s="72"/>
      <c r="J420" s="63"/>
    </row>
    <row r="421" spans="1:10" ht="12.75" x14ac:dyDescent="0.2">
      <c r="A421" s="69"/>
      <c r="B421" s="69"/>
      <c r="C421" s="69"/>
      <c r="D421" s="70"/>
      <c r="E421" s="69"/>
      <c r="F421" s="69"/>
      <c r="G421" s="69"/>
      <c r="H421" s="71"/>
      <c r="I421" s="72"/>
      <c r="J421" s="63"/>
    </row>
    <row r="422" spans="1:10" ht="12.75" x14ac:dyDescent="0.2">
      <c r="A422" s="69"/>
      <c r="B422" s="69"/>
      <c r="C422" s="69"/>
      <c r="D422" s="70"/>
      <c r="E422" s="69"/>
      <c r="F422" s="69"/>
      <c r="G422" s="69"/>
      <c r="H422" s="71"/>
      <c r="I422" s="72"/>
      <c r="J422" s="63"/>
    </row>
    <row r="423" spans="1:10" ht="12.75" x14ac:dyDescent="0.2">
      <c r="A423" s="69"/>
      <c r="B423" s="69"/>
      <c r="C423" s="69"/>
      <c r="D423" s="70"/>
      <c r="E423" s="69"/>
      <c r="F423" s="69"/>
      <c r="G423" s="69"/>
      <c r="H423" s="71"/>
      <c r="I423" s="72"/>
      <c r="J423" s="63"/>
    </row>
    <row r="424" spans="1:10" ht="12.75" x14ac:dyDescent="0.2">
      <c r="A424" s="69"/>
      <c r="B424" s="69"/>
      <c r="C424" s="69"/>
      <c r="D424" s="70"/>
      <c r="E424" s="69"/>
      <c r="F424" s="69"/>
      <c r="G424" s="69"/>
      <c r="H424" s="71"/>
      <c r="I424" s="72"/>
      <c r="J424" s="63"/>
    </row>
    <row r="425" spans="1:10" ht="12.75" x14ac:dyDescent="0.2">
      <c r="A425" s="69"/>
      <c r="B425" s="69"/>
      <c r="C425" s="69"/>
      <c r="D425" s="70"/>
      <c r="E425" s="69"/>
      <c r="F425" s="69"/>
      <c r="G425" s="69"/>
      <c r="H425" s="71"/>
      <c r="I425" s="72"/>
      <c r="J425" s="63"/>
    </row>
    <row r="426" spans="1:10" ht="12.75" x14ac:dyDescent="0.2">
      <c r="A426" s="69"/>
      <c r="B426" s="69"/>
      <c r="C426" s="69"/>
      <c r="D426" s="70"/>
      <c r="E426" s="69"/>
      <c r="F426" s="69"/>
      <c r="G426" s="69"/>
      <c r="H426" s="71"/>
      <c r="I426" s="72"/>
      <c r="J426" s="63"/>
    </row>
    <row r="427" spans="1:10" ht="12.75" x14ac:dyDescent="0.2">
      <c r="A427" s="69"/>
      <c r="B427" s="69"/>
      <c r="C427" s="69"/>
      <c r="D427" s="70"/>
      <c r="E427" s="69"/>
      <c r="F427" s="69"/>
      <c r="G427" s="69"/>
      <c r="H427" s="71"/>
      <c r="I427" s="72"/>
      <c r="J427" s="63"/>
    </row>
    <row r="428" spans="1:10" ht="12.75" x14ac:dyDescent="0.2">
      <c r="A428" s="69"/>
      <c r="B428" s="69"/>
      <c r="C428" s="69"/>
      <c r="D428" s="70"/>
      <c r="E428" s="69"/>
      <c r="F428" s="69"/>
      <c r="G428" s="69"/>
      <c r="H428" s="71"/>
      <c r="I428" s="72"/>
      <c r="J428" s="63"/>
    </row>
    <row r="429" spans="1:10" ht="12.75" x14ac:dyDescent="0.2">
      <c r="A429" s="69"/>
      <c r="B429" s="69"/>
      <c r="C429" s="69"/>
      <c r="D429" s="70"/>
      <c r="E429" s="69"/>
      <c r="F429" s="69"/>
      <c r="G429" s="69"/>
      <c r="H429" s="71"/>
      <c r="I429" s="72"/>
      <c r="J429" s="63"/>
    </row>
    <row r="430" spans="1:10" ht="12.75" x14ac:dyDescent="0.2">
      <c r="A430" s="69"/>
      <c r="B430" s="69"/>
      <c r="C430" s="69"/>
      <c r="D430" s="70"/>
      <c r="E430" s="69"/>
      <c r="F430" s="69"/>
      <c r="G430" s="69"/>
      <c r="H430" s="71"/>
      <c r="I430" s="72"/>
      <c r="J430" s="63"/>
    </row>
    <row r="431" spans="1:10" ht="12.75" x14ac:dyDescent="0.2">
      <c r="A431" s="69"/>
      <c r="B431" s="69"/>
      <c r="C431" s="69"/>
      <c r="D431" s="70"/>
      <c r="E431" s="69"/>
      <c r="F431" s="69"/>
      <c r="G431" s="69"/>
      <c r="H431" s="71"/>
      <c r="I431" s="72"/>
      <c r="J431" s="63"/>
    </row>
    <row r="432" spans="1:10" ht="12.75" x14ac:dyDescent="0.2">
      <c r="A432" s="69"/>
      <c r="B432" s="69"/>
      <c r="C432" s="69"/>
      <c r="D432" s="70"/>
      <c r="E432" s="69"/>
      <c r="F432" s="69"/>
      <c r="G432" s="69"/>
      <c r="H432" s="71"/>
      <c r="I432" s="72"/>
      <c r="J432" s="63"/>
    </row>
    <row r="433" spans="1:10" ht="12.75" x14ac:dyDescent="0.2">
      <c r="A433" s="69"/>
      <c r="B433" s="69"/>
      <c r="C433" s="69"/>
      <c r="D433" s="70"/>
      <c r="E433" s="69"/>
      <c r="F433" s="69"/>
      <c r="G433" s="69"/>
      <c r="H433" s="71"/>
      <c r="I433" s="72"/>
      <c r="J433" s="63"/>
    </row>
    <row r="434" spans="1:10" ht="12.75" x14ac:dyDescent="0.2">
      <c r="A434" s="69"/>
      <c r="B434" s="69"/>
      <c r="C434" s="69"/>
      <c r="D434" s="70"/>
      <c r="E434" s="69"/>
      <c r="F434" s="69"/>
      <c r="G434" s="69"/>
      <c r="H434" s="71"/>
      <c r="I434" s="72"/>
      <c r="J434" s="63"/>
    </row>
    <row r="435" spans="1:10" ht="12.75" x14ac:dyDescent="0.2">
      <c r="A435" s="69"/>
      <c r="B435" s="69"/>
      <c r="C435" s="69"/>
      <c r="D435" s="70"/>
      <c r="E435" s="69"/>
      <c r="F435" s="69"/>
      <c r="G435" s="69"/>
      <c r="H435" s="71"/>
      <c r="I435" s="72"/>
      <c r="J435" s="63"/>
    </row>
    <row r="436" spans="1:10" ht="12.75" x14ac:dyDescent="0.2">
      <c r="A436" s="69"/>
      <c r="B436" s="69"/>
      <c r="C436" s="69"/>
      <c r="D436" s="70"/>
      <c r="E436" s="69"/>
      <c r="F436" s="69"/>
      <c r="G436" s="69"/>
      <c r="H436" s="71"/>
      <c r="I436" s="72"/>
      <c r="J436" s="63"/>
    </row>
    <row r="437" spans="1:10" ht="12.75" x14ac:dyDescent="0.2">
      <c r="A437" s="69"/>
      <c r="B437" s="69"/>
      <c r="C437" s="69"/>
      <c r="D437" s="70"/>
      <c r="E437" s="69"/>
      <c r="F437" s="69"/>
      <c r="G437" s="69"/>
      <c r="H437" s="71"/>
      <c r="I437" s="72"/>
      <c r="J437" s="63"/>
    </row>
    <row r="438" spans="1:10" ht="12.75" x14ac:dyDescent="0.2">
      <c r="A438" s="69"/>
      <c r="B438" s="69"/>
      <c r="C438" s="69"/>
      <c r="D438" s="70"/>
      <c r="E438" s="69"/>
      <c r="F438" s="69"/>
      <c r="G438" s="69"/>
      <c r="H438" s="71"/>
      <c r="I438" s="72"/>
      <c r="J438" s="63"/>
    </row>
    <row r="439" spans="1:10" ht="12.75" x14ac:dyDescent="0.2">
      <c r="A439" s="69"/>
      <c r="B439" s="69"/>
      <c r="C439" s="69"/>
      <c r="D439" s="70"/>
      <c r="E439" s="69"/>
      <c r="F439" s="69"/>
      <c r="G439" s="69"/>
      <c r="H439" s="71"/>
      <c r="I439" s="72"/>
      <c r="J439" s="63"/>
    </row>
    <row r="440" spans="1:10" ht="12.75" x14ac:dyDescent="0.2">
      <c r="A440" s="69"/>
      <c r="B440" s="69"/>
      <c r="C440" s="69"/>
      <c r="D440" s="70"/>
      <c r="E440" s="69"/>
      <c r="F440" s="69"/>
      <c r="G440" s="69"/>
      <c r="H440" s="71"/>
      <c r="I440" s="72"/>
      <c r="J440" s="63"/>
    </row>
    <row r="441" spans="1:10" ht="12.75" x14ac:dyDescent="0.2">
      <c r="A441" s="69"/>
      <c r="B441" s="69"/>
      <c r="C441" s="69"/>
      <c r="D441" s="70"/>
      <c r="E441" s="69"/>
      <c r="F441" s="69"/>
      <c r="G441" s="69"/>
      <c r="H441" s="71"/>
      <c r="I441" s="72"/>
      <c r="J441" s="63"/>
    </row>
    <row r="442" spans="1:10" ht="12.75" x14ac:dyDescent="0.2">
      <c r="A442" s="69"/>
      <c r="B442" s="69"/>
      <c r="C442" s="69"/>
      <c r="D442" s="70"/>
      <c r="E442" s="69"/>
      <c r="F442" s="69"/>
      <c r="G442" s="69"/>
      <c r="H442" s="71"/>
      <c r="I442" s="72"/>
      <c r="J442" s="63"/>
    </row>
    <row r="443" spans="1:10" ht="12.75" x14ac:dyDescent="0.2">
      <c r="A443" s="69"/>
      <c r="B443" s="69"/>
      <c r="C443" s="69"/>
      <c r="D443" s="70"/>
      <c r="E443" s="69"/>
      <c r="F443" s="69"/>
      <c r="G443" s="69"/>
      <c r="H443" s="71"/>
      <c r="I443" s="72"/>
      <c r="J443" s="63"/>
    </row>
    <row r="444" spans="1:10" ht="12.75" x14ac:dyDescent="0.2">
      <c r="A444" s="69"/>
      <c r="B444" s="69"/>
      <c r="C444" s="69"/>
      <c r="D444" s="70"/>
      <c r="E444" s="69"/>
      <c r="F444" s="69"/>
      <c r="G444" s="69"/>
      <c r="H444" s="71"/>
      <c r="I444" s="72"/>
      <c r="J444" s="63"/>
    </row>
    <row r="445" spans="1:10" ht="12.75" x14ac:dyDescent="0.2">
      <c r="A445" s="69"/>
      <c r="B445" s="69"/>
      <c r="C445" s="69"/>
      <c r="D445" s="70"/>
      <c r="E445" s="69"/>
      <c r="F445" s="69"/>
      <c r="G445" s="69"/>
      <c r="H445" s="71"/>
      <c r="I445" s="72"/>
      <c r="J445" s="63"/>
    </row>
    <row r="446" spans="1:10" ht="12.75" x14ac:dyDescent="0.2">
      <c r="A446" s="69"/>
      <c r="B446" s="69"/>
      <c r="C446" s="69"/>
      <c r="D446" s="70"/>
      <c r="E446" s="69"/>
      <c r="F446" s="69"/>
      <c r="G446" s="69"/>
      <c r="H446" s="71"/>
      <c r="I446" s="72"/>
      <c r="J446" s="63"/>
    </row>
    <row r="447" spans="1:10" ht="12.75" x14ac:dyDescent="0.2">
      <c r="A447" s="69"/>
      <c r="B447" s="69"/>
      <c r="C447" s="69"/>
      <c r="D447" s="70"/>
      <c r="E447" s="69"/>
      <c r="F447" s="69"/>
      <c r="G447" s="69"/>
      <c r="H447" s="71"/>
      <c r="I447" s="72"/>
      <c r="J447" s="63"/>
    </row>
    <row r="448" spans="1:10" ht="12.75" x14ac:dyDescent="0.2">
      <c r="A448" s="69"/>
      <c r="B448" s="69"/>
      <c r="C448" s="69"/>
      <c r="D448" s="70"/>
      <c r="E448" s="69"/>
      <c r="F448" s="69"/>
      <c r="G448" s="69"/>
      <c r="H448" s="71"/>
      <c r="I448" s="72"/>
      <c r="J448" s="63"/>
    </row>
    <row r="449" spans="1:10" ht="12.75" x14ac:dyDescent="0.2">
      <c r="A449" s="69"/>
      <c r="B449" s="69"/>
      <c r="C449" s="69"/>
      <c r="D449" s="70"/>
      <c r="E449" s="69"/>
      <c r="F449" s="69"/>
      <c r="G449" s="69"/>
      <c r="H449" s="71"/>
      <c r="I449" s="72"/>
      <c r="J449" s="63"/>
    </row>
    <row r="450" spans="1:10" ht="12.75" x14ac:dyDescent="0.2">
      <c r="A450" s="69"/>
      <c r="B450" s="69"/>
      <c r="C450" s="69"/>
      <c r="D450" s="70"/>
      <c r="E450" s="69"/>
      <c r="F450" s="69"/>
      <c r="G450" s="69"/>
      <c r="H450" s="71"/>
      <c r="I450" s="72"/>
      <c r="J450" s="63"/>
    </row>
    <row r="451" spans="1:10" ht="12.75" x14ac:dyDescent="0.2">
      <c r="A451" s="69"/>
      <c r="B451" s="69"/>
      <c r="C451" s="69"/>
      <c r="D451" s="70"/>
      <c r="E451" s="69"/>
      <c r="F451" s="69"/>
      <c r="G451" s="69"/>
      <c r="H451" s="71"/>
      <c r="I451" s="72"/>
      <c r="J451" s="63"/>
    </row>
    <row r="452" spans="1:10" ht="12.75" x14ac:dyDescent="0.2">
      <c r="A452" s="69"/>
      <c r="B452" s="69"/>
      <c r="C452" s="69"/>
      <c r="D452" s="70"/>
      <c r="E452" s="69"/>
      <c r="F452" s="69"/>
      <c r="G452" s="69"/>
      <c r="H452" s="71"/>
      <c r="I452" s="72"/>
      <c r="J452" s="63"/>
    </row>
    <row r="453" spans="1:10" ht="12.75" x14ac:dyDescent="0.2">
      <c r="A453" s="69"/>
      <c r="B453" s="69"/>
      <c r="C453" s="69"/>
      <c r="D453" s="70"/>
      <c r="E453" s="69"/>
      <c r="F453" s="69"/>
      <c r="G453" s="69"/>
      <c r="H453" s="71"/>
      <c r="I453" s="72"/>
      <c r="J453" s="63"/>
    </row>
    <row r="454" spans="1:10" ht="12.75" x14ac:dyDescent="0.2">
      <c r="A454" s="69"/>
      <c r="B454" s="69"/>
      <c r="C454" s="69"/>
      <c r="D454" s="70"/>
      <c r="E454" s="69"/>
      <c r="F454" s="69"/>
      <c r="G454" s="69"/>
      <c r="H454" s="71"/>
      <c r="I454" s="72"/>
      <c r="J454" s="63"/>
    </row>
    <row r="455" spans="1:10" ht="12.75" x14ac:dyDescent="0.2">
      <c r="A455" s="69"/>
      <c r="B455" s="69"/>
      <c r="C455" s="69"/>
      <c r="D455" s="70"/>
      <c r="E455" s="69"/>
      <c r="F455" s="69"/>
      <c r="G455" s="69"/>
      <c r="H455" s="71"/>
      <c r="I455" s="72"/>
      <c r="J455" s="63"/>
    </row>
    <row r="456" spans="1:10" ht="12.75" x14ac:dyDescent="0.2">
      <c r="A456" s="69"/>
      <c r="B456" s="69"/>
      <c r="C456" s="69"/>
      <c r="D456" s="70"/>
      <c r="E456" s="69"/>
      <c r="F456" s="69"/>
      <c r="G456" s="69"/>
      <c r="H456" s="71"/>
      <c r="I456" s="72"/>
      <c r="J456" s="63"/>
    </row>
    <row r="457" spans="1:10" ht="12.75" x14ac:dyDescent="0.2">
      <c r="A457" s="69"/>
      <c r="B457" s="69"/>
      <c r="C457" s="69"/>
      <c r="D457" s="70"/>
      <c r="E457" s="69"/>
      <c r="F457" s="69"/>
      <c r="G457" s="69"/>
      <c r="H457" s="71"/>
      <c r="I457" s="72"/>
      <c r="J457" s="63"/>
    </row>
    <row r="458" spans="1:10" ht="12.75" x14ac:dyDescent="0.2">
      <c r="A458" s="69"/>
      <c r="B458" s="69"/>
      <c r="C458" s="69"/>
      <c r="D458" s="70"/>
      <c r="E458" s="69"/>
      <c r="F458" s="69"/>
      <c r="G458" s="69"/>
      <c r="H458" s="71"/>
      <c r="I458" s="72"/>
      <c r="J458" s="63"/>
    </row>
    <row r="459" spans="1:10" ht="12.75" x14ac:dyDescent="0.2">
      <c r="A459" s="69"/>
      <c r="B459" s="69"/>
      <c r="C459" s="69"/>
      <c r="D459" s="70"/>
      <c r="E459" s="69"/>
      <c r="F459" s="69"/>
      <c r="G459" s="69"/>
      <c r="H459" s="71"/>
      <c r="I459" s="72"/>
      <c r="J459" s="63"/>
    </row>
    <row r="460" spans="1:10" ht="12.75" x14ac:dyDescent="0.2">
      <c r="A460" s="69"/>
      <c r="B460" s="69"/>
      <c r="C460" s="69"/>
      <c r="D460" s="70"/>
      <c r="E460" s="69"/>
      <c r="F460" s="69"/>
      <c r="G460" s="69"/>
      <c r="H460" s="71"/>
      <c r="I460" s="72"/>
      <c r="J460" s="63"/>
    </row>
    <row r="461" spans="1:10" ht="12.75" x14ac:dyDescent="0.2">
      <c r="A461" s="69"/>
      <c r="B461" s="69"/>
      <c r="C461" s="69"/>
      <c r="D461" s="70"/>
      <c r="E461" s="69"/>
      <c r="F461" s="69"/>
      <c r="G461" s="69"/>
      <c r="H461" s="71"/>
      <c r="I461" s="72"/>
      <c r="J461" s="63"/>
    </row>
    <row r="462" spans="1:10" ht="12.75" x14ac:dyDescent="0.2">
      <c r="A462" s="69"/>
      <c r="B462" s="69"/>
      <c r="C462" s="69"/>
      <c r="D462" s="70"/>
      <c r="E462" s="69"/>
      <c r="F462" s="69"/>
      <c r="G462" s="69"/>
      <c r="H462" s="71"/>
      <c r="I462" s="72"/>
      <c r="J462" s="63"/>
    </row>
    <row r="463" spans="1:10" ht="12.75" x14ac:dyDescent="0.2">
      <c r="A463" s="69"/>
      <c r="B463" s="69"/>
      <c r="C463" s="69"/>
      <c r="D463" s="70"/>
      <c r="E463" s="69"/>
      <c r="F463" s="69"/>
      <c r="G463" s="69"/>
      <c r="H463" s="71"/>
      <c r="I463" s="72"/>
      <c r="J463" s="63"/>
    </row>
    <row r="464" spans="1:10" ht="12.75" x14ac:dyDescent="0.2">
      <c r="A464" s="69"/>
      <c r="B464" s="69"/>
      <c r="C464" s="69"/>
      <c r="D464" s="70"/>
      <c r="E464" s="69"/>
      <c r="F464" s="69"/>
      <c r="G464" s="69"/>
      <c r="H464" s="71"/>
      <c r="I464" s="72"/>
      <c r="J464" s="63"/>
    </row>
    <row r="465" spans="1:10" ht="12.75" x14ac:dyDescent="0.2">
      <c r="A465" s="69"/>
      <c r="B465" s="69"/>
      <c r="C465" s="69"/>
      <c r="D465" s="70"/>
      <c r="E465" s="69"/>
      <c r="F465" s="69"/>
      <c r="G465" s="69"/>
      <c r="H465" s="71"/>
      <c r="I465" s="72"/>
      <c r="J465" s="63"/>
    </row>
    <row r="466" spans="1:10" ht="12.75" x14ac:dyDescent="0.2">
      <c r="A466" s="69"/>
      <c r="B466" s="69"/>
      <c r="C466" s="69"/>
      <c r="D466" s="70"/>
      <c r="E466" s="69"/>
      <c r="F466" s="69"/>
      <c r="G466" s="69"/>
      <c r="H466" s="71"/>
      <c r="I466" s="72"/>
      <c r="J466" s="63"/>
    </row>
    <row r="467" spans="1:10" ht="12.75" x14ac:dyDescent="0.2">
      <c r="A467" s="69"/>
      <c r="B467" s="69"/>
      <c r="C467" s="69"/>
      <c r="D467" s="70"/>
      <c r="E467" s="69"/>
      <c r="F467" s="69"/>
      <c r="G467" s="69"/>
      <c r="H467" s="71"/>
      <c r="I467" s="72"/>
      <c r="J467" s="63"/>
    </row>
    <row r="468" spans="1:10" ht="12.75" x14ac:dyDescent="0.2">
      <c r="A468" s="69"/>
      <c r="B468" s="69"/>
      <c r="C468" s="69"/>
      <c r="D468" s="70"/>
      <c r="E468" s="69"/>
      <c r="F468" s="69"/>
      <c r="G468" s="69"/>
      <c r="H468" s="71"/>
      <c r="I468" s="72"/>
      <c r="J468" s="63"/>
    </row>
    <row r="469" spans="1:10" ht="12.75" x14ac:dyDescent="0.2">
      <c r="A469" s="69"/>
      <c r="B469" s="69"/>
      <c r="C469" s="69"/>
      <c r="D469" s="70"/>
      <c r="E469" s="69"/>
      <c r="F469" s="69"/>
      <c r="G469" s="69"/>
      <c r="H469" s="71"/>
      <c r="I469" s="72"/>
      <c r="J469" s="63"/>
    </row>
    <row r="470" spans="1:10" ht="12.75" x14ac:dyDescent="0.2">
      <c r="A470" s="69"/>
      <c r="B470" s="69"/>
      <c r="C470" s="69"/>
      <c r="D470" s="70"/>
      <c r="E470" s="69"/>
      <c r="F470" s="69"/>
      <c r="G470" s="69"/>
      <c r="H470" s="71"/>
      <c r="I470" s="72"/>
      <c r="J470" s="63"/>
    </row>
    <row r="471" spans="1:10" ht="12.75" x14ac:dyDescent="0.2">
      <c r="A471" s="69"/>
      <c r="B471" s="69"/>
      <c r="C471" s="69"/>
      <c r="D471" s="70"/>
      <c r="E471" s="69"/>
      <c r="F471" s="69"/>
      <c r="G471" s="69"/>
      <c r="H471" s="71"/>
      <c r="I471" s="72"/>
      <c r="J471" s="63"/>
    </row>
    <row r="472" spans="1:10" ht="12.75" x14ac:dyDescent="0.2">
      <c r="A472" s="69"/>
      <c r="B472" s="69"/>
      <c r="C472" s="69"/>
      <c r="D472" s="70"/>
      <c r="E472" s="69"/>
      <c r="F472" s="69"/>
      <c r="G472" s="69"/>
      <c r="H472" s="71"/>
      <c r="I472" s="72"/>
      <c r="J472" s="63"/>
    </row>
    <row r="473" spans="1:10" ht="12.75" x14ac:dyDescent="0.2">
      <c r="A473" s="69"/>
      <c r="B473" s="69"/>
      <c r="C473" s="69"/>
      <c r="D473" s="70"/>
      <c r="E473" s="69"/>
      <c r="F473" s="69"/>
      <c r="G473" s="69"/>
      <c r="H473" s="71"/>
      <c r="I473" s="72"/>
      <c r="J473" s="63"/>
    </row>
    <row r="474" spans="1:10" ht="12.75" x14ac:dyDescent="0.2">
      <c r="A474" s="69"/>
      <c r="B474" s="69"/>
      <c r="C474" s="69"/>
      <c r="D474" s="70"/>
      <c r="E474" s="69"/>
      <c r="F474" s="69"/>
      <c r="G474" s="69"/>
      <c r="H474" s="71"/>
      <c r="I474" s="72"/>
      <c r="J474" s="63"/>
    </row>
    <row r="475" spans="1:10" ht="12.75" x14ac:dyDescent="0.2">
      <c r="A475" s="69"/>
      <c r="B475" s="69"/>
      <c r="C475" s="69"/>
      <c r="D475" s="70"/>
      <c r="E475" s="69"/>
      <c r="F475" s="69"/>
      <c r="G475" s="69"/>
      <c r="H475" s="71"/>
      <c r="I475" s="72"/>
      <c r="J475" s="63"/>
    </row>
    <row r="476" spans="1:10" ht="12.75" x14ac:dyDescent="0.2">
      <c r="A476" s="69"/>
      <c r="B476" s="69"/>
      <c r="C476" s="69"/>
      <c r="D476" s="70"/>
      <c r="E476" s="69"/>
      <c r="F476" s="69"/>
      <c r="G476" s="69"/>
      <c r="H476" s="71"/>
      <c r="I476" s="72"/>
      <c r="J476" s="63"/>
    </row>
    <row r="477" spans="1:10" ht="12.75" x14ac:dyDescent="0.2">
      <c r="A477" s="69"/>
      <c r="B477" s="69"/>
      <c r="C477" s="69"/>
      <c r="D477" s="70"/>
      <c r="E477" s="69"/>
      <c r="F477" s="69"/>
      <c r="G477" s="69"/>
      <c r="H477" s="71"/>
      <c r="I477" s="72"/>
      <c r="J477" s="63"/>
    </row>
    <row r="478" spans="1:10" ht="12.75" x14ac:dyDescent="0.2">
      <c r="A478" s="69"/>
      <c r="B478" s="69"/>
      <c r="C478" s="69"/>
      <c r="D478" s="70"/>
      <c r="E478" s="69"/>
      <c r="F478" s="69"/>
      <c r="G478" s="69"/>
      <c r="H478" s="71"/>
      <c r="I478" s="72"/>
      <c r="J478" s="63"/>
    </row>
    <row r="479" spans="1:10" ht="12.75" x14ac:dyDescent="0.2">
      <c r="A479" s="69"/>
      <c r="B479" s="69"/>
      <c r="C479" s="69"/>
      <c r="D479" s="70"/>
      <c r="E479" s="69"/>
      <c r="F479" s="69"/>
      <c r="G479" s="69"/>
      <c r="H479" s="71"/>
      <c r="I479" s="72"/>
      <c r="J479" s="63"/>
    </row>
    <row r="480" spans="1:10" ht="12.75" x14ac:dyDescent="0.2">
      <c r="A480" s="69"/>
      <c r="B480" s="69"/>
      <c r="C480" s="69"/>
      <c r="D480" s="70"/>
      <c r="E480" s="69"/>
      <c r="F480" s="69"/>
      <c r="G480" s="69"/>
      <c r="H480" s="71"/>
      <c r="I480" s="72"/>
      <c r="J480" s="63"/>
    </row>
    <row r="481" spans="1:10" ht="12.75" x14ac:dyDescent="0.2">
      <c r="A481" s="69"/>
      <c r="B481" s="69"/>
      <c r="C481" s="69"/>
      <c r="D481" s="70"/>
      <c r="E481" s="69"/>
      <c r="F481" s="69"/>
      <c r="G481" s="69"/>
      <c r="H481" s="71"/>
      <c r="I481" s="72"/>
      <c r="J481" s="63"/>
    </row>
    <row r="482" spans="1:10" ht="12.75" x14ac:dyDescent="0.2">
      <c r="A482" s="69"/>
      <c r="B482" s="69"/>
      <c r="C482" s="69"/>
      <c r="D482" s="70"/>
      <c r="E482" s="69"/>
      <c r="F482" s="69"/>
      <c r="G482" s="69"/>
      <c r="H482" s="71"/>
      <c r="I482" s="72"/>
      <c r="J482" s="63"/>
    </row>
    <row r="483" spans="1:10" ht="12.75" x14ac:dyDescent="0.2">
      <c r="A483" s="69"/>
      <c r="B483" s="69"/>
      <c r="C483" s="69"/>
      <c r="D483" s="70"/>
      <c r="E483" s="69"/>
      <c r="F483" s="69"/>
      <c r="G483" s="69"/>
      <c r="H483" s="71"/>
      <c r="I483" s="72"/>
      <c r="J483" s="63"/>
    </row>
    <row r="484" spans="1:10" ht="12.75" x14ac:dyDescent="0.2">
      <c r="A484" s="69"/>
      <c r="B484" s="69"/>
      <c r="C484" s="69"/>
      <c r="D484" s="70"/>
      <c r="E484" s="69"/>
      <c r="F484" s="69"/>
      <c r="G484" s="69"/>
      <c r="H484" s="71"/>
      <c r="I484" s="72"/>
      <c r="J484" s="63"/>
    </row>
    <row r="485" spans="1:10" ht="12.75" x14ac:dyDescent="0.2">
      <c r="A485" s="69"/>
      <c r="B485" s="69"/>
      <c r="C485" s="69"/>
      <c r="D485" s="70"/>
      <c r="E485" s="69"/>
      <c r="F485" s="69"/>
      <c r="G485" s="69"/>
      <c r="H485" s="71"/>
      <c r="I485" s="72"/>
      <c r="J485" s="63"/>
    </row>
    <row r="486" spans="1:10" ht="12.75" x14ac:dyDescent="0.2">
      <c r="A486" s="69"/>
      <c r="B486" s="69"/>
      <c r="C486" s="69"/>
      <c r="D486" s="70"/>
      <c r="E486" s="69"/>
      <c r="F486" s="69"/>
      <c r="G486" s="69"/>
      <c r="H486" s="71"/>
      <c r="I486" s="72"/>
      <c r="J486" s="63"/>
    </row>
    <row r="487" spans="1:10" ht="12.75" x14ac:dyDescent="0.2">
      <c r="A487" s="69"/>
      <c r="B487" s="69"/>
      <c r="C487" s="69"/>
      <c r="D487" s="70"/>
      <c r="E487" s="69"/>
      <c r="F487" s="69"/>
      <c r="G487" s="69"/>
      <c r="H487" s="71"/>
      <c r="I487" s="72"/>
      <c r="J487" s="63"/>
    </row>
    <row r="488" spans="1:10" ht="12.75" x14ac:dyDescent="0.2">
      <c r="A488" s="69"/>
      <c r="B488" s="69"/>
      <c r="C488" s="69"/>
      <c r="D488" s="70"/>
      <c r="E488" s="69"/>
      <c r="F488" s="69"/>
      <c r="G488" s="69"/>
      <c r="H488" s="71"/>
      <c r="I488" s="72"/>
      <c r="J488" s="63"/>
    </row>
    <row r="489" spans="1:10" ht="12.75" x14ac:dyDescent="0.2">
      <c r="A489" s="69"/>
      <c r="B489" s="69"/>
      <c r="C489" s="69"/>
      <c r="D489" s="70"/>
      <c r="E489" s="69"/>
      <c r="F489" s="69"/>
      <c r="G489" s="69"/>
      <c r="H489" s="71"/>
      <c r="I489" s="72"/>
      <c r="J489" s="63"/>
    </row>
    <row r="490" spans="1:10" ht="12.75" x14ac:dyDescent="0.2">
      <c r="A490" s="69"/>
      <c r="B490" s="69"/>
      <c r="C490" s="69"/>
      <c r="D490" s="70"/>
      <c r="E490" s="69"/>
      <c r="F490" s="69"/>
      <c r="G490" s="69"/>
      <c r="H490" s="71"/>
      <c r="I490" s="72"/>
      <c r="J490" s="63"/>
    </row>
    <row r="491" spans="1:10" ht="12.75" x14ac:dyDescent="0.2">
      <c r="A491" s="69"/>
      <c r="B491" s="69"/>
      <c r="C491" s="69"/>
      <c r="D491" s="70"/>
      <c r="E491" s="69"/>
      <c r="F491" s="69"/>
      <c r="G491" s="69"/>
      <c r="H491" s="71"/>
      <c r="I491" s="72"/>
      <c r="J491" s="63"/>
    </row>
    <row r="492" spans="1:10" ht="12.75" x14ac:dyDescent="0.2">
      <c r="A492" s="69"/>
      <c r="B492" s="69"/>
      <c r="C492" s="69"/>
      <c r="D492" s="70"/>
      <c r="E492" s="69"/>
      <c r="F492" s="69"/>
      <c r="G492" s="69"/>
      <c r="H492" s="71"/>
      <c r="I492" s="72"/>
      <c r="J492" s="63"/>
    </row>
    <row r="493" spans="1:10" ht="12.75" x14ac:dyDescent="0.2">
      <c r="A493" s="69"/>
      <c r="B493" s="69"/>
      <c r="C493" s="69"/>
      <c r="D493" s="70"/>
      <c r="E493" s="69"/>
      <c r="F493" s="69"/>
      <c r="G493" s="69"/>
      <c r="H493" s="71"/>
      <c r="I493" s="72"/>
      <c r="J493" s="63"/>
    </row>
    <row r="494" spans="1:10" ht="12.75" x14ac:dyDescent="0.2">
      <c r="A494" s="69"/>
      <c r="B494" s="69"/>
      <c r="C494" s="69"/>
      <c r="D494" s="70"/>
      <c r="E494" s="69"/>
      <c r="F494" s="69"/>
      <c r="G494" s="69"/>
      <c r="H494" s="71"/>
      <c r="I494" s="72"/>
      <c r="J494" s="63"/>
    </row>
    <row r="495" spans="1:10" ht="12.75" x14ac:dyDescent="0.2">
      <c r="A495" s="69"/>
      <c r="B495" s="69"/>
      <c r="C495" s="69"/>
      <c r="D495" s="70"/>
      <c r="E495" s="69"/>
      <c r="F495" s="69"/>
      <c r="G495" s="69"/>
      <c r="H495" s="71"/>
      <c r="I495" s="72"/>
      <c r="J495" s="63"/>
    </row>
    <row r="496" spans="1:10" ht="12.75" x14ac:dyDescent="0.2">
      <c r="A496" s="69"/>
      <c r="B496" s="69"/>
      <c r="C496" s="69"/>
      <c r="D496" s="70"/>
      <c r="E496" s="69"/>
      <c r="F496" s="69"/>
      <c r="G496" s="69"/>
      <c r="H496" s="71"/>
      <c r="I496" s="72"/>
      <c r="J496" s="63"/>
    </row>
    <row r="497" spans="1:10" ht="12.75" x14ac:dyDescent="0.2">
      <c r="A497" s="69"/>
      <c r="B497" s="69"/>
      <c r="C497" s="69"/>
      <c r="D497" s="70"/>
      <c r="E497" s="69"/>
      <c r="F497" s="69"/>
      <c r="G497" s="69"/>
      <c r="H497" s="71"/>
      <c r="I497" s="72"/>
      <c r="J497" s="63"/>
    </row>
    <row r="498" spans="1:10" ht="12.75" x14ac:dyDescent="0.2">
      <c r="A498" s="69"/>
      <c r="B498" s="69"/>
      <c r="C498" s="69"/>
      <c r="D498" s="70"/>
      <c r="E498" s="69"/>
      <c r="F498" s="69"/>
      <c r="G498" s="69"/>
      <c r="H498" s="71"/>
      <c r="I498" s="72"/>
      <c r="J498" s="63"/>
    </row>
    <row r="499" spans="1:10" ht="12.75" x14ac:dyDescent="0.2">
      <c r="A499" s="69"/>
      <c r="B499" s="69"/>
      <c r="C499" s="69"/>
      <c r="D499" s="70"/>
      <c r="E499" s="69"/>
      <c r="F499" s="69"/>
      <c r="G499" s="69"/>
      <c r="H499" s="71"/>
      <c r="I499" s="72"/>
      <c r="J499" s="63"/>
    </row>
    <row r="500" spans="1:10" ht="12.75" x14ac:dyDescent="0.2">
      <c r="A500" s="69"/>
      <c r="B500" s="69"/>
      <c r="C500" s="69"/>
      <c r="D500" s="70"/>
      <c r="E500" s="69"/>
      <c r="F500" s="69"/>
      <c r="G500" s="69"/>
      <c r="H500" s="71"/>
      <c r="I500" s="72"/>
      <c r="J500" s="63"/>
    </row>
    <row r="501" spans="1:10" ht="12.75" x14ac:dyDescent="0.2">
      <c r="A501" s="69"/>
      <c r="B501" s="69"/>
      <c r="C501" s="69"/>
      <c r="D501" s="70"/>
      <c r="E501" s="69"/>
      <c r="F501" s="69"/>
      <c r="G501" s="69"/>
      <c r="H501" s="71"/>
      <c r="I501" s="72"/>
      <c r="J501" s="63"/>
    </row>
    <row r="502" spans="1:10" ht="12.75" x14ac:dyDescent="0.2">
      <c r="A502" s="69"/>
      <c r="B502" s="69"/>
      <c r="C502" s="69"/>
      <c r="D502" s="70"/>
      <c r="E502" s="69"/>
      <c r="F502" s="69"/>
      <c r="G502" s="69"/>
      <c r="H502" s="71"/>
      <c r="I502" s="72"/>
      <c r="J502" s="63"/>
    </row>
    <row r="503" spans="1:10" ht="12.75" x14ac:dyDescent="0.2">
      <c r="A503" s="69"/>
      <c r="B503" s="69"/>
      <c r="C503" s="69"/>
      <c r="D503" s="70"/>
      <c r="E503" s="69"/>
      <c r="F503" s="69"/>
      <c r="G503" s="69"/>
      <c r="H503" s="71"/>
      <c r="I503" s="72"/>
      <c r="J503" s="63"/>
    </row>
    <row r="504" spans="1:10" ht="12.75" x14ac:dyDescent="0.2">
      <c r="A504" s="69"/>
      <c r="B504" s="69"/>
      <c r="C504" s="69"/>
      <c r="D504" s="70"/>
      <c r="E504" s="69"/>
      <c r="F504" s="69"/>
      <c r="G504" s="69"/>
      <c r="H504" s="71"/>
      <c r="I504" s="72"/>
      <c r="J504" s="63"/>
    </row>
    <row r="505" spans="1:10" ht="12.75" x14ac:dyDescent="0.2">
      <c r="A505" s="69"/>
      <c r="B505" s="69"/>
      <c r="C505" s="69"/>
      <c r="D505" s="70"/>
      <c r="E505" s="69"/>
      <c r="F505" s="69"/>
      <c r="G505" s="69"/>
      <c r="H505" s="71"/>
      <c r="I505" s="72"/>
      <c r="J505" s="63"/>
    </row>
    <row r="506" spans="1:10" ht="12.75" x14ac:dyDescent="0.2">
      <c r="A506" s="69"/>
      <c r="B506" s="69"/>
      <c r="C506" s="69"/>
      <c r="D506" s="70"/>
      <c r="E506" s="69"/>
      <c r="F506" s="69"/>
      <c r="G506" s="69"/>
      <c r="H506" s="71"/>
      <c r="I506" s="72"/>
      <c r="J506" s="63"/>
    </row>
    <row r="507" spans="1:10" ht="12.75" x14ac:dyDescent="0.2">
      <c r="A507" s="69"/>
      <c r="B507" s="69"/>
      <c r="C507" s="69"/>
      <c r="D507" s="70"/>
      <c r="E507" s="69"/>
      <c r="F507" s="69"/>
      <c r="G507" s="69"/>
      <c r="H507" s="71"/>
      <c r="I507" s="72"/>
      <c r="J507" s="63"/>
    </row>
    <row r="508" spans="1:10" ht="12.75" x14ac:dyDescent="0.2">
      <c r="A508" s="69"/>
      <c r="B508" s="69"/>
      <c r="C508" s="69"/>
      <c r="D508" s="70"/>
      <c r="E508" s="69"/>
      <c r="F508" s="69"/>
      <c r="G508" s="69"/>
      <c r="H508" s="71"/>
      <c r="I508" s="72"/>
      <c r="J508" s="63"/>
    </row>
    <row r="509" spans="1:10" ht="12.75" x14ac:dyDescent="0.2">
      <c r="A509" s="69"/>
      <c r="B509" s="69"/>
      <c r="C509" s="69"/>
      <c r="D509" s="70"/>
      <c r="E509" s="69"/>
      <c r="F509" s="69"/>
      <c r="G509" s="69"/>
      <c r="H509" s="71"/>
      <c r="I509" s="72"/>
      <c r="J509" s="63"/>
    </row>
    <row r="510" spans="1:10" ht="12.75" x14ac:dyDescent="0.2">
      <c r="A510" s="69"/>
      <c r="B510" s="69"/>
      <c r="C510" s="69"/>
      <c r="D510" s="70"/>
      <c r="E510" s="69"/>
      <c r="F510" s="69"/>
      <c r="G510" s="69"/>
      <c r="H510" s="71"/>
      <c r="I510" s="72"/>
      <c r="J510" s="63"/>
    </row>
    <row r="511" spans="1:10" ht="12.75" x14ac:dyDescent="0.2">
      <c r="A511" s="69"/>
      <c r="B511" s="69"/>
      <c r="C511" s="69"/>
      <c r="D511" s="70"/>
      <c r="E511" s="69"/>
      <c r="F511" s="69"/>
      <c r="G511" s="69"/>
      <c r="H511" s="71"/>
      <c r="I511" s="72"/>
      <c r="J511" s="63"/>
    </row>
    <row r="512" spans="1:10" ht="12.75" x14ac:dyDescent="0.2">
      <c r="A512" s="69"/>
      <c r="B512" s="69"/>
      <c r="C512" s="69"/>
      <c r="D512" s="70"/>
      <c r="E512" s="69"/>
      <c r="F512" s="69"/>
      <c r="G512" s="69"/>
      <c r="H512" s="71"/>
      <c r="I512" s="72"/>
      <c r="J512" s="63"/>
    </row>
    <row r="513" spans="1:10" ht="12.75" x14ac:dyDescent="0.2">
      <c r="A513" s="69"/>
      <c r="B513" s="69"/>
      <c r="C513" s="69"/>
      <c r="D513" s="70"/>
      <c r="E513" s="69"/>
      <c r="F513" s="69"/>
      <c r="G513" s="69"/>
      <c r="H513" s="71"/>
      <c r="I513" s="72"/>
      <c r="J513" s="63"/>
    </row>
    <row r="514" spans="1:10" ht="12.75" x14ac:dyDescent="0.2">
      <c r="A514" s="69"/>
      <c r="B514" s="69"/>
      <c r="C514" s="69"/>
      <c r="D514" s="70"/>
      <c r="E514" s="69"/>
      <c r="F514" s="69"/>
      <c r="G514" s="69"/>
      <c r="H514" s="71"/>
      <c r="I514" s="72"/>
      <c r="J514" s="63"/>
    </row>
    <row r="515" spans="1:10" ht="12.75" x14ac:dyDescent="0.2">
      <c r="A515" s="69"/>
      <c r="B515" s="69"/>
      <c r="C515" s="69"/>
      <c r="D515" s="70"/>
      <c r="E515" s="69"/>
      <c r="F515" s="69"/>
      <c r="G515" s="69"/>
      <c r="H515" s="71"/>
      <c r="I515" s="72"/>
      <c r="J515" s="63"/>
    </row>
    <row r="516" spans="1:10" ht="12.75" x14ac:dyDescent="0.2">
      <c r="A516" s="69"/>
      <c r="B516" s="69"/>
      <c r="C516" s="69"/>
      <c r="D516" s="70"/>
      <c r="E516" s="69"/>
      <c r="F516" s="69"/>
      <c r="G516" s="69"/>
      <c r="H516" s="71"/>
      <c r="I516" s="72"/>
      <c r="J516" s="63"/>
    </row>
    <row r="517" spans="1:10" ht="12.75" x14ac:dyDescent="0.2">
      <c r="A517" s="69"/>
      <c r="B517" s="69"/>
      <c r="C517" s="69"/>
      <c r="D517" s="70"/>
      <c r="E517" s="69"/>
      <c r="F517" s="69"/>
      <c r="G517" s="69"/>
      <c r="H517" s="71"/>
      <c r="I517" s="72"/>
      <c r="J517" s="63"/>
    </row>
    <row r="518" spans="1:10" ht="12.75" x14ac:dyDescent="0.2">
      <c r="A518" s="69"/>
      <c r="B518" s="69"/>
      <c r="C518" s="69"/>
      <c r="D518" s="70"/>
      <c r="E518" s="69"/>
      <c r="F518" s="69"/>
      <c r="G518" s="69"/>
      <c r="H518" s="71"/>
      <c r="I518" s="72"/>
      <c r="J518" s="63"/>
    </row>
    <row r="519" spans="1:10" ht="12.75" x14ac:dyDescent="0.2">
      <c r="A519" s="69"/>
      <c r="B519" s="69"/>
      <c r="C519" s="69"/>
      <c r="D519" s="70"/>
      <c r="E519" s="69"/>
      <c r="F519" s="69"/>
      <c r="G519" s="69"/>
      <c r="H519" s="71"/>
      <c r="I519" s="72"/>
      <c r="J519" s="63"/>
    </row>
    <row r="520" spans="1:10" ht="12.75" x14ac:dyDescent="0.2">
      <c r="A520" s="69"/>
      <c r="B520" s="69"/>
      <c r="C520" s="69"/>
      <c r="D520" s="70"/>
      <c r="E520" s="69"/>
      <c r="F520" s="69"/>
      <c r="G520" s="69"/>
      <c r="H520" s="71"/>
      <c r="I520" s="72"/>
      <c r="J520" s="63"/>
    </row>
    <row r="521" spans="1:10" ht="12.75" x14ac:dyDescent="0.2">
      <c r="A521" s="69"/>
      <c r="B521" s="69"/>
      <c r="C521" s="69"/>
      <c r="D521" s="70"/>
      <c r="E521" s="69"/>
      <c r="F521" s="69"/>
      <c r="G521" s="69"/>
      <c r="H521" s="71"/>
      <c r="I521" s="72"/>
      <c r="J521" s="63"/>
    </row>
    <row r="522" spans="1:10" ht="12.75" x14ac:dyDescent="0.2">
      <c r="A522" s="69"/>
      <c r="B522" s="69"/>
      <c r="C522" s="69"/>
      <c r="D522" s="70"/>
      <c r="E522" s="69"/>
      <c r="F522" s="69"/>
      <c r="G522" s="69"/>
      <c r="H522" s="71"/>
      <c r="I522" s="72"/>
      <c r="J522" s="63"/>
    </row>
    <row r="523" spans="1:10" ht="12.75" x14ac:dyDescent="0.2">
      <c r="A523" s="69"/>
      <c r="B523" s="69"/>
      <c r="C523" s="69"/>
      <c r="D523" s="70"/>
      <c r="E523" s="69"/>
      <c r="F523" s="69"/>
      <c r="G523" s="69"/>
      <c r="H523" s="71"/>
      <c r="I523" s="72"/>
      <c r="J523" s="63"/>
    </row>
    <row r="524" spans="1:10" ht="12.75" x14ac:dyDescent="0.2">
      <c r="A524" s="69"/>
      <c r="B524" s="69"/>
      <c r="C524" s="69"/>
      <c r="D524" s="70"/>
      <c r="E524" s="69"/>
      <c r="F524" s="69"/>
      <c r="G524" s="69"/>
      <c r="H524" s="71"/>
      <c r="I524" s="72"/>
      <c r="J524" s="63"/>
    </row>
    <row r="525" spans="1:10" ht="12.75" x14ac:dyDescent="0.2">
      <c r="A525" s="69"/>
      <c r="B525" s="69"/>
      <c r="C525" s="69"/>
      <c r="D525" s="70"/>
      <c r="E525" s="69"/>
      <c r="F525" s="69"/>
      <c r="G525" s="69"/>
      <c r="H525" s="71"/>
      <c r="I525" s="72"/>
      <c r="J525" s="63"/>
    </row>
    <row r="526" spans="1:10" ht="12.75" x14ac:dyDescent="0.2">
      <c r="A526" s="69"/>
      <c r="B526" s="69"/>
      <c r="C526" s="69"/>
      <c r="D526" s="70"/>
      <c r="E526" s="69"/>
      <c r="F526" s="69"/>
      <c r="G526" s="69"/>
      <c r="H526" s="71"/>
      <c r="I526" s="72"/>
      <c r="J526" s="63"/>
    </row>
    <row r="527" spans="1:10" ht="12.75" x14ac:dyDescent="0.2">
      <c r="A527" s="69"/>
      <c r="B527" s="69"/>
      <c r="C527" s="69"/>
      <c r="D527" s="70"/>
      <c r="E527" s="69"/>
      <c r="F527" s="69"/>
      <c r="G527" s="69"/>
      <c r="H527" s="71"/>
      <c r="I527" s="72"/>
      <c r="J527" s="63"/>
    </row>
    <row r="528" spans="1:10" ht="12.75" x14ac:dyDescent="0.2">
      <c r="A528" s="69"/>
      <c r="B528" s="69"/>
      <c r="C528" s="69"/>
      <c r="D528" s="70"/>
      <c r="E528" s="69"/>
      <c r="F528" s="69"/>
      <c r="G528" s="69"/>
      <c r="H528" s="71"/>
      <c r="I528" s="72"/>
      <c r="J528" s="63"/>
    </row>
    <row r="529" spans="1:10" ht="12.75" x14ac:dyDescent="0.2">
      <c r="A529" s="69"/>
      <c r="B529" s="69"/>
      <c r="C529" s="69"/>
      <c r="D529" s="70"/>
      <c r="E529" s="69"/>
      <c r="F529" s="69"/>
      <c r="G529" s="69"/>
      <c r="H529" s="71"/>
      <c r="I529" s="72"/>
      <c r="J529" s="63"/>
    </row>
    <row r="530" spans="1:10" ht="12.75" x14ac:dyDescent="0.2">
      <c r="A530" s="69"/>
      <c r="B530" s="69"/>
      <c r="C530" s="69"/>
      <c r="D530" s="70"/>
      <c r="E530" s="69"/>
      <c r="F530" s="69"/>
      <c r="G530" s="69"/>
      <c r="H530" s="71"/>
      <c r="I530" s="72"/>
      <c r="J530" s="63"/>
    </row>
    <row r="531" spans="1:10" ht="12.75" x14ac:dyDescent="0.2">
      <c r="A531" s="69"/>
      <c r="B531" s="69"/>
      <c r="C531" s="69"/>
      <c r="D531" s="70"/>
      <c r="E531" s="69"/>
      <c r="F531" s="69"/>
      <c r="G531" s="69"/>
      <c r="H531" s="71"/>
      <c r="I531" s="72"/>
      <c r="J531" s="63"/>
    </row>
    <row r="532" spans="1:10" ht="12.75" x14ac:dyDescent="0.2">
      <c r="A532" s="69"/>
      <c r="B532" s="69"/>
      <c r="C532" s="69"/>
      <c r="D532" s="70"/>
      <c r="E532" s="69"/>
      <c r="F532" s="69"/>
      <c r="G532" s="69"/>
      <c r="H532" s="71"/>
      <c r="I532" s="72"/>
      <c r="J532" s="63"/>
    </row>
    <row r="533" spans="1:10" ht="12.75" x14ac:dyDescent="0.2">
      <c r="A533" s="69"/>
      <c r="B533" s="69"/>
      <c r="C533" s="69"/>
      <c r="D533" s="70"/>
      <c r="E533" s="69"/>
      <c r="F533" s="69"/>
      <c r="G533" s="69"/>
      <c r="H533" s="71"/>
      <c r="I533" s="72"/>
      <c r="J533" s="63"/>
    </row>
    <row r="534" spans="1:10" ht="12.75" x14ac:dyDescent="0.2">
      <c r="A534" s="69"/>
      <c r="B534" s="69"/>
      <c r="C534" s="69"/>
      <c r="D534" s="70"/>
      <c r="E534" s="69"/>
      <c r="F534" s="69"/>
      <c r="G534" s="69"/>
      <c r="H534" s="71"/>
      <c r="I534" s="72"/>
      <c r="J534" s="63"/>
    </row>
    <row r="535" spans="1:10" ht="12.75" x14ac:dyDescent="0.2">
      <c r="A535" s="69"/>
      <c r="B535" s="69"/>
      <c r="C535" s="69"/>
      <c r="D535" s="70"/>
      <c r="E535" s="69"/>
      <c r="F535" s="69"/>
      <c r="G535" s="69"/>
      <c r="H535" s="71"/>
      <c r="I535" s="72"/>
      <c r="J535" s="63"/>
    </row>
    <row r="536" spans="1:10" ht="12.75" x14ac:dyDescent="0.2">
      <c r="A536" s="69"/>
      <c r="B536" s="69"/>
      <c r="C536" s="69"/>
      <c r="D536" s="70"/>
      <c r="E536" s="69"/>
      <c r="F536" s="69"/>
      <c r="G536" s="69"/>
      <c r="H536" s="71"/>
      <c r="I536" s="72"/>
      <c r="J536" s="63"/>
    </row>
    <row r="537" spans="1:10" ht="12.75" x14ac:dyDescent="0.2">
      <c r="A537" s="69"/>
      <c r="B537" s="69"/>
      <c r="C537" s="69"/>
      <c r="D537" s="70"/>
      <c r="E537" s="69"/>
      <c r="F537" s="69"/>
      <c r="G537" s="69"/>
      <c r="H537" s="71"/>
      <c r="I537" s="72"/>
      <c r="J537" s="63"/>
    </row>
    <row r="538" spans="1:10" ht="12.75" x14ac:dyDescent="0.2">
      <c r="A538" s="69"/>
      <c r="B538" s="69"/>
      <c r="C538" s="69"/>
      <c r="D538" s="70"/>
      <c r="E538" s="69"/>
      <c r="F538" s="69"/>
      <c r="G538" s="69"/>
      <c r="H538" s="71"/>
      <c r="I538" s="72"/>
      <c r="J538" s="63"/>
    </row>
    <row r="539" spans="1:10" ht="12.75" x14ac:dyDescent="0.2">
      <c r="A539" s="69"/>
      <c r="B539" s="69"/>
      <c r="C539" s="69"/>
      <c r="D539" s="70"/>
      <c r="E539" s="69"/>
      <c r="F539" s="69"/>
      <c r="G539" s="69"/>
      <c r="H539" s="71"/>
      <c r="I539" s="72"/>
      <c r="J539" s="63"/>
    </row>
    <row r="540" spans="1:10" ht="12.75" x14ac:dyDescent="0.2">
      <c r="A540" s="69"/>
      <c r="B540" s="69"/>
      <c r="C540" s="69"/>
      <c r="D540" s="70"/>
      <c r="E540" s="69"/>
      <c r="F540" s="69"/>
      <c r="G540" s="69"/>
      <c r="H540" s="71"/>
      <c r="I540" s="72"/>
      <c r="J540" s="63"/>
    </row>
    <row r="541" spans="1:10" ht="12.75" x14ac:dyDescent="0.2">
      <c r="A541" s="69"/>
      <c r="B541" s="69"/>
      <c r="C541" s="69"/>
      <c r="D541" s="70"/>
      <c r="E541" s="69"/>
      <c r="F541" s="69"/>
      <c r="G541" s="69"/>
      <c r="H541" s="71"/>
      <c r="I541" s="72"/>
      <c r="J541" s="63"/>
    </row>
    <row r="542" spans="1:10" ht="12.75" x14ac:dyDescent="0.2">
      <c r="A542" s="69"/>
      <c r="B542" s="69"/>
      <c r="C542" s="69"/>
      <c r="D542" s="70"/>
      <c r="E542" s="69"/>
      <c r="F542" s="69"/>
      <c r="G542" s="69"/>
      <c r="H542" s="71"/>
      <c r="I542" s="72"/>
      <c r="J542" s="63"/>
    </row>
    <row r="543" spans="1:10" ht="12.75" x14ac:dyDescent="0.2">
      <c r="A543" s="69"/>
      <c r="B543" s="69"/>
      <c r="C543" s="69"/>
      <c r="D543" s="70"/>
      <c r="E543" s="69"/>
      <c r="F543" s="69"/>
      <c r="G543" s="69"/>
      <c r="H543" s="71"/>
      <c r="I543" s="72"/>
      <c r="J543" s="63"/>
    </row>
    <row r="544" spans="1:10" ht="12.75" x14ac:dyDescent="0.2">
      <c r="A544" s="69"/>
      <c r="B544" s="69"/>
      <c r="C544" s="69"/>
      <c r="D544" s="70"/>
      <c r="E544" s="69"/>
      <c r="F544" s="69"/>
      <c r="G544" s="69"/>
      <c r="H544" s="71"/>
      <c r="I544" s="72"/>
      <c r="J544" s="63"/>
    </row>
    <row r="545" spans="1:10" ht="12.75" x14ac:dyDescent="0.2">
      <c r="A545" s="69"/>
      <c r="B545" s="69"/>
      <c r="C545" s="69"/>
      <c r="D545" s="70"/>
      <c r="E545" s="69"/>
      <c r="F545" s="69"/>
      <c r="G545" s="69"/>
      <c r="H545" s="71"/>
      <c r="I545" s="72"/>
      <c r="J545" s="63"/>
    </row>
    <row r="546" spans="1:10" ht="12.75" x14ac:dyDescent="0.2">
      <c r="A546" s="69"/>
      <c r="B546" s="69"/>
      <c r="C546" s="69"/>
      <c r="D546" s="70"/>
      <c r="E546" s="69"/>
      <c r="F546" s="69"/>
      <c r="G546" s="69"/>
      <c r="H546" s="71"/>
      <c r="I546" s="72"/>
      <c r="J546" s="63"/>
    </row>
    <row r="547" spans="1:10" ht="12.75" x14ac:dyDescent="0.2">
      <c r="A547" s="69"/>
      <c r="B547" s="69"/>
      <c r="C547" s="69"/>
      <c r="D547" s="70"/>
      <c r="E547" s="69"/>
      <c r="F547" s="69"/>
      <c r="G547" s="69"/>
      <c r="H547" s="71"/>
      <c r="I547" s="72"/>
      <c r="J547" s="63"/>
    </row>
    <row r="548" spans="1:10" ht="12.75" x14ac:dyDescent="0.2">
      <c r="A548" s="69"/>
      <c r="B548" s="69"/>
      <c r="C548" s="69"/>
      <c r="D548" s="70"/>
      <c r="E548" s="69"/>
      <c r="F548" s="69"/>
      <c r="G548" s="69"/>
      <c r="H548" s="71"/>
      <c r="I548" s="72"/>
      <c r="J548" s="63"/>
    </row>
    <row r="549" spans="1:10" ht="12.75" x14ac:dyDescent="0.2">
      <c r="A549" s="69"/>
      <c r="B549" s="69"/>
      <c r="C549" s="69"/>
      <c r="D549" s="70"/>
      <c r="E549" s="69"/>
      <c r="F549" s="69"/>
      <c r="G549" s="69"/>
      <c r="H549" s="71"/>
      <c r="I549" s="72"/>
      <c r="J549" s="63"/>
    </row>
    <row r="550" spans="1:10" ht="12.75" x14ac:dyDescent="0.2">
      <c r="A550" s="69"/>
      <c r="B550" s="69"/>
      <c r="C550" s="69"/>
      <c r="D550" s="70"/>
      <c r="E550" s="69"/>
      <c r="F550" s="69"/>
      <c r="G550" s="69"/>
      <c r="H550" s="71"/>
      <c r="I550" s="72"/>
      <c r="J550" s="63"/>
    </row>
    <row r="551" spans="1:10" ht="12.75" x14ac:dyDescent="0.2">
      <c r="A551" s="69"/>
      <c r="B551" s="69"/>
      <c r="C551" s="69"/>
      <c r="D551" s="70"/>
      <c r="E551" s="69"/>
      <c r="F551" s="69"/>
      <c r="G551" s="69"/>
      <c r="H551" s="71"/>
      <c r="I551" s="72"/>
      <c r="J551" s="63"/>
    </row>
    <row r="552" spans="1:10" ht="12.75" x14ac:dyDescent="0.2">
      <c r="A552" s="69"/>
      <c r="B552" s="69"/>
      <c r="C552" s="69"/>
      <c r="D552" s="70"/>
      <c r="E552" s="69"/>
      <c r="F552" s="69"/>
      <c r="G552" s="69"/>
      <c r="H552" s="71"/>
      <c r="I552" s="72"/>
      <c r="J552" s="63"/>
    </row>
    <row r="553" spans="1:10" ht="12.75" x14ac:dyDescent="0.2">
      <c r="A553" s="69"/>
      <c r="B553" s="69"/>
      <c r="C553" s="69"/>
      <c r="D553" s="70"/>
      <c r="E553" s="69"/>
      <c r="F553" s="69"/>
      <c r="G553" s="69"/>
      <c r="H553" s="71"/>
      <c r="I553" s="72"/>
      <c r="J553" s="63"/>
    </row>
    <row r="554" spans="1:10" ht="12.75" x14ac:dyDescent="0.2">
      <c r="A554" s="69"/>
      <c r="B554" s="69"/>
      <c r="C554" s="69"/>
      <c r="D554" s="70"/>
      <c r="E554" s="69"/>
      <c r="F554" s="69"/>
      <c r="G554" s="69"/>
      <c r="H554" s="71"/>
      <c r="I554" s="72"/>
      <c r="J554" s="63"/>
    </row>
    <row r="555" spans="1:10" ht="12.75" x14ac:dyDescent="0.2">
      <c r="A555" s="69"/>
      <c r="B555" s="69"/>
      <c r="C555" s="69"/>
      <c r="D555" s="70"/>
      <c r="E555" s="69"/>
      <c r="F555" s="69"/>
      <c r="G555" s="69"/>
      <c r="H555" s="71"/>
      <c r="I555" s="72"/>
      <c r="J555" s="63"/>
    </row>
    <row r="556" spans="1:10" ht="12.75" x14ac:dyDescent="0.2">
      <c r="A556" s="69"/>
      <c r="B556" s="69"/>
      <c r="C556" s="69"/>
      <c r="D556" s="70"/>
      <c r="E556" s="69"/>
      <c r="F556" s="69"/>
      <c r="G556" s="69"/>
      <c r="H556" s="71"/>
      <c r="I556" s="72"/>
      <c r="J556" s="63"/>
    </row>
    <row r="557" spans="1:10" ht="12.75" x14ac:dyDescent="0.2">
      <c r="A557" s="69"/>
      <c r="B557" s="69"/>
      <c r="C557" s="69"/>
      <c r="D557" s="70"/>
      <c r="E557" s="69"/>
      <c r="F557" s="69"/>
      <c r="G557" s="69"/>
      <c r="H557" s="71"/>
      <c r="I557" s="72"/>
      <c r="J557" s="63"/>
    </row>
    <row r="558" spans="1:10" ht="12.75" x14ac:dyDescent="0.2">
      <c r="A558" s="69"/>
      <c r="B558" s="69"/>
      <c r="C558" s="69"/>
      <c r="D558" s="70"/>
      <c r="E558" s="69"/>
      <c r="F558" s="69"/>
      <c r="G558" s="69"/>
      <c r="H558" s="71"/>
      <c r="I558" s="72"/>
      <c r="J558" s="63"/>
    </row>
    <row r="559" spans="1:10" ht="12.75" x14ac:dyDescent="0.2">
      <c r="A559" s="69"/>
      <c r="B559" s="69"/>
      <c r="C559" s="69"/>
      <c r="D559" s="70"/>
      <c r="E559" s="69"/>
      <c r="F559" s="69"/>
      <c r="G559" s="69"/>
      <c r="H559" s="71"/>
      <c r="I559" s="72"/>
      <c r="J559" s="63"/>
    </row>
    <row r="560" spans="1:10" ht="12.75" x14ac:dyDescent="0.2">
      <c r="A560" s="69"/>
      <c r="B560" s="69"/>
      <c r="C560" s="69"/>
      <c r="D560" s="70"/>
      <c r="E560" s="69"/>
      <c r="F560" s="69"/>
      <c r="G560" s="69"/>
      <c r="H560" s="71"/>
      <c r="I560" s="72"/>
      <c r="J560" s="63"/>
    </row>
    <row r="561" spans="1:10" ht="12.75" x14ac:dyDescent="0.2">
      <c r="A561" s="69"/>
      <c r="B561" s="69"/>
      <c r="C561" s="69"/>
      <c r="D561" s="70"/>
      <c r="E561" s="69"/>
      <c r="F561" s="69"/>
      <c r="G561" s="69"/>
      <c r="H561" s="71"/>
      <c r="I561" s="72"/>
      <c r="J561" s="63"/>
    </row>
    <row r="562" spans="1:10" ht="12.75" x14ac:dyDescent="0.2">
      <c r="A562" s="69"/>
      <c r="B562" s="69"/>
      <c r="C562" s="69"/>
      <c r="D562" s="70"/>
      <c r="E562" s="69"/>
      <c r="F562" s="69"/>
      <c r="G562" s="69"/>
      <c r="H562" s="71"/>
      <c r="I562" s="72"/>
      <c r="J562" s="63"/>
    </row>
    <row r="563" spans="1:10" ht="12.75" x14ac:dyDescent="0.2">
      <c r="A563" s="69"/>
      <c r="B563" s="69"/>
      <c r="C563" s="69"/>
      <c r="D563" s="70"/>
      <c r="E563" s="69"/>
      <c r="F563" s="69"/>
      <c r="G563" s="69"/>
      <c r="H563" s="71"/>
      <c r="I563" s="72"/>
      <c r="J563" s="63"/>
    </row>
    <row r="564" spans="1:10" ht="12.75" x14ac:dyDescent="0.2">
      <c r="A564" s="69"/>
      <c r="B564" s="69"/>
      <c r="C564" s="69"/>
      <c r="D564" s="70"/>
      <c r="E564" s="69"/>
      <c r="F564" s="69"/>
      <c r="G564" s="69"/>
      <c r="H564" s="71"/>
      <c r="I564" s="72"/>
      <c r="J564" s="63"/>
    </row>
    <row r="565" spans="1:10" ht="12.75" x14ac:dyDescent="0.2">
      <c r="A565" s="69"/>
      <c r="B565" s="69"/>
      <c r="C565" s="69"/>
      <c r="D565" s="70"/>
      <c r="E565" s="69"/>
      <c r="F565" s="69"/>
      <c r="G565" s="69"/>
      <c r="H565" s="71"/>
      <c r="I565" s="72"/>
      <c r="J565" s="63"/>
    </row>
    <row r="566" spans="1:10" ht="12.75" x14ac:dyDescent="0.2">
      <c r="A566" s="69"/>
      <c r="B566" s="69"/>
      <c r="C566" s="69"/>
      <c r="D566" s="70"/>
      <c r="E566" s="69"/>
      <c r="F566" s="69"/>
      <c r="G566" s="69"/>
      <c r="H566" s="71"/>
      <c r="I566" s="72"/>
      <c r="J566" s="63"/>
    </row>
    <row r="567" spans="1:10" ht="12.75" x14ac:dyDescent="0.2">
      <c r="A567" s="69"/>
      <c r="B567" s="69"/>
      <c r="C567" s="69"/>
      <c r="D567" s="70"/>
      <c r="E567" s="69"/>
      <c r="F567" s="69"/>
      <c r="G567" s="69"/>
      <c r="H567" s="71"/>
      <c r="I567" s="72"/>
      <c r="J567" s="63"/>
    </row>
    <row r="568" spans="1:10" ht="12.75" x14ac:dyDescent="0.2">
      <c r="A568" s="69"/>
      <c r="B568" s="69"/>
      <c r="C568" s="69"/>
      <c r="D568" s="70"/>
      <c r="E568" s="69"/>
      <c r="F568" s="69"/>
      <c r="G568" s="69"/>
      <c r="H568" s="71"/>
      <c r="I568" s="72"/>
      <c r="J568" s="63"/>
    </row>
    <row r="569" spans="1:10" ht="12.75" x14ac:dyDescent="0.2">
      <c r="A569" s="69"/>
      <c r="B569" s="69"/>
      <c r="C569" s="69"/>
      <c r="D569" s="70"/>
      <c r="E569" s="69"/>
      <c r="F569" s="69"/>
      <c r="G569" s="69"/>
      <c r="H569" s="71"/>
      <c r="I569" s="72"/>
      <c r="J569" s="63"/>
    </row>
    <row r="570" spans="1:10" ht="12.75" x14ac:dyDescent="0.2">
      <c r="A570" s="69"/>
      <c r="B570" s="69"/>
      <c r="C570" s="69"/>
      <c r="D570" s="70"/>
      <c r="E570" s="69"/>
      <c r="F570" s="69"/>
      <c r="G570" s="69"/>
      <c r="H570" s="71"/>
      <c r="I570" s="72"/>
      <c r="J570" s="63"/>
    </row>
    <row r="571" spans="1:10" ht="12.75" x14ac:dyDescent="0.2">
      <c r="A571" s="69"/>
      <c r="B571" s="69"/>
      <c r="C571" s="69"/>
      <c r="D571" s="70"/>
      <c r="E571" s="69"/>
      <c r="F571" s="69"/>
      <c r="G571" s="69"/>
      <c r="H571" s="71"/>
      <c r="I571" s="72"/>
      <c r="J571" s="63"/>
    </row>
    <row r="572" spans="1:10" ht="12.75" x14ac:dyDescent="0.2">
      <c r="A572" s="69"/>
      <c r="B572" s="69"/>
      <c r="C572" s="69"/>
      <c r="D572" s="70"/>
      <c r="E572" s="69"/>
      <c r="F572" s="69"/>
      <c r="G572" s="69"/>
      <c r="H572" s="71"/>
      <c r="I572" s="72"/>
      <c r="J572" s="63"/>
    </row>
    <row r="573" spans="1:10" ht="12.75" x14ac:dyDescent="0.2">
      <c r="A573" s="69"/>
      <c r="B573" s="69"/>
      <c r="C573" s="69"/>
      <c r="D573" s="70"/>
      <c r="E573" s="69"/>
      <c r="F573" s="69"/>
      <c r="G573" s="69"/>
      <c r="H573" s="71"/>
      <c r="I573" s="72"/>
      <c r="J573" s="63"/>
    </row>
    <row r="574" spans="1:10" ht="12.75" x14ac:dyDescent="0.2">
      <c r="A574" s="69"/>
      <c r="B574" s="69"/>
      <c r="C574" s="69"/>
      <c r="D574" s="70"/>
      <c r="E574" s="69"/>
      <c r="F574" s="69"/>
      <c r="G574" s="69"/>
      <c r="H574" s="71"/>
      <c r="I574" s="72"/>
      <c r="J574" s="63"/>
    </row>
    <row r="575" spans="1:10" ht="12.75" x14ac:dyDescent="0.2">
      <c r="A575" s="69"/>
      <c r="B575" s="69"/>
      <c r="C575" s="69"/>
      <c r="D575" s="70"/>
      <c r="E575" s="69"/>
      <c r="F575" s="69"/>
      <c r="G575" s="69"/>
      <c r="H575" s="71"/>
      <c r="I575" s="72"/>
      <c r="J575" s="63"/>
    </row>
    <row r="576" spans="1:10" ht="12.75" x14ac:dyDescent="0.2">
      <c r="A576" s="69"/>
      <c r="B576" s="69"/>
      <c r="C576" s="69"/>
      <c r="D576" s="70"/>
      <c r="E576" s="69"/>
      <c r="F576" s="69"/>
      <c r="G576" s="69"/>
      <c r="H576" s="71"/>
      <c r="I576" s="72"/>
      <c r="J576" s="63"/>
    </row>
    <row r="577" spans="1:10" ht="12.75" x14ac:dyDescent="0.2">
      <c r="A577" s="69"/>
      <c r="B577" s="69"/>
      <c r="C577" s="69"/>
      <c r="D577" s="70"/>
      <c r="E577" s="69"/>
      <c r="F577" s="69"/>
      <c r="G577" s="69"/>
      <c r="H577" s="71"/>
      <c r="I577" s="72"/>
      <c r="J577" s="63"/>
    </row>
    <row r="578" spans="1:10" ht="12.75" x14ac:dyDescent="0.2">
      <c r="A578" s="69"/>
      <c r="B578" s="69"/>
      <c r="C578" s="69"/>
      <c r="D578" s="70"/>
      <c r="E578" s="69"/>
      <c r="F578" s="69"/>
      <c r="G578" s="69"/>
      <c r="H578" s="71"/>
      <c r="I578" s="72"/>
      <c r="J578" s="63"/>
    </row>
    <row r="579" spans="1:10" ht="12.75" x14ac:dyDescent="0.2">
      <c r="A579" s="69"/>
      <c r="B579" s="69"/>
      <c r="C579" s="69"/>
      <c r="D579" s="70"/>
      <c r="E579" s="69"/>
      <c r="F579" s="69"/>
      <c r="G579" s="69"/>
      <c r="H579" s="71"/>
      <c r="I579" s="72"/>
      <c r="J579" s="63"/>
    </row>
    <row r="580" spans="1:10" ht="12.75" x14ac:dyDescent="0.2">
      <c r="A580" s="69"/>
      <c r="B580" s="69"/>
      <c r="C580" s="69"/>
      <c r="D580" s="70"/>
      <c r="E580" s="69"/>
      <c r="F580" s="69"/>
      <c r="G580" s="69"/>
      <c r="H580" s="71"/>
      <c r="I580" s="72"/>
      <c r="J580" s="63"/>
    </row>
    <row r="581" spans="1:10" ht="12.75" x14ac:dyDescent="0.2">
      <c r="A581" s="69"/>
      <c r="B581" s="69"/>
      <c r="C581" s="69"/>
      <c r="D581" s="70"/>
      <c r="E581" s="69"/>
      <c r="F581" s="69"/>
      <c r="G581" s="69"/>
      <c r="H581" s="71"/>
      <c r="I581" s="72"/>
      <c r="J581" s="63"/>
    </row>
    <row r="582" spans="1:10" ht="12.75" x14ac:dyDescent="0.2">
      <c r="A582" s="69"/>
      <c r="B582" s="69"/>
      <c r="C582" s="69"/>
      <c r="D582" s="70"/>
      <c r="E582" s="69"/>
      <c r="F582" s="69"/>
      <c r="G582" s="69"/>
      <c r="H582" s="71"/>
      <c r="I582" s="72"/>
      <c r="J582" s="63"/>
    </row>
    <row r="583" spans="1:10" ht="12.75" x14ac:dyDescent="0.2">
      <c r="A583" s="69"/>
      <c r="B583" s="69"/>
      <c r="C583" s="69"/>
      <c r="D583" s="70"/>
      <c r="E583" s="69"/>
      <c r="F583" s="69"/>
      <c r="G583" s="69"/>
      <c r="H583" s="71"/>
      <c r="I583" s="72"/>
      <c r="J583" s="63"/>
    </row>
    <row r="584" spans="1:10" ht="12.75" x14ac:dyDescent="0.2">
      <c r="A584" s="69"/>
      <c r="B584" s="69"/>
      <c r="C584" s="69"/>
      <c r="D584" s="70"/>
      <c r="E584" s="69"/>
      <c r="F584" s="69"/>
      <c r="G584" s="69"/>
      <c r="H584" s="71"/>
      <c r="I584" s="72"/>
      <c r="J584" s="63"/>
    </row>
    <row r="585" spans="1:10" ht="12.75" x14ac:dyDescent="0.2">
      <c r="A585" s="69"/>
      <c r="B585" s="69"/>
      <c r="C585" s="69"/>
      <c r="D585" s="70"/>
      <c r="E585" s="69"/>
      <c r="F585" s="69"/>
      <c r="G585" s="69"/>
      <c r="H585" s="71"/>
      <c r="I585" s="72"/>
      <c r="J585" s="63"/>
    </row>
    <row r="586" spans="1:10" ht="12.75" x14ac:dyDescent="0.2">
      <c r="A586" s="69"/>
      <c r="B586" s="69"/>
      <c r="C586" s="69"/>
      <c r="D586" s="70"/>
      <c r="E586" s="69"/>
      <c r="F586" s="69"/>
      <c r="G586" s="69"/>
      <c r="H586" s="71"/>
      <c r="I586" s="72"/>
      <c r="J586" s="63"/>
    </row>
    <row r="587" spans="1:10" ht="12.75" x14ac:dyDescent="0.2">
      <c r="A587" s="69"/>
      <c r="B587" s="69"/>
      <c r="C587" s="69"/>
      <c r="D587" s="70"/>
      <c r="E587" s="69"/>
      <c r="F587" s="69"/>
      <c r="G587" s="69"/>
      <c r="H587" s="71"/>
      <c r="I587" s="72"/>
      <c r="J587" s="63"/>
    </row>
    <row r="588" spans="1:10" ht="12.75" x14ac:dyDescent="0.2">
      <c r="A588" s="69"/>
      <c r="B588" s="69"/>
      <c r="C588" s="69"/>
      <c r="D588" s="70"/>
      <c r="E588" s="69"/>
      <c r="F588" s="69"/>
      <c r="G588" s="69"/>
      <c r="H588" s="71"/>
      <c r="I588" s="72"/>
      <c r="J588" s="63"/>
    </row>
    <row r="589" spans="1:10" ht="12.75" x14ac:dyDescent="0.2">
      <c r="A589" s="69"/>
      <c r="B589" s="69"/>
      <c r="C589" s="69"/>
      <c r="D589" s="70"/>
      <c r="E589" s="69"/>
      <c r="F589" s="69"/>
      <c r="G589" s="69"/>
      <c r="H589" s="71"/>
      <c r="I589" s="72"/>
      <c r="J589" s="63"/>
    </row>
    <row r="590" spans="1:10" ht="12.75" x14ac:dyDescent="0.2">
      <c r="A590" s="69"/>
      <c r="B590" s="69"/>
      <c r="C590" s="69"/>
      <c r="D590" s="70"/>
      <c r="E590" s="69"/>
      <c r="F590" s="69"/>
      <c r="G590" s="69"/>
      <c r="H590" s="71"/>
      <c r="I590" s="72"/>
      <c r="J590" s="63"/>
    </row>
    <row r="591" spans="1:10" ht="12.75" x14ac:dyDescent="0.2">
      <c r="A591" s="69"/>
      <c r="B591" s="69"/>
      <c r="C591" s="69"/>
      <c r="D591" s="70"/>
      <c r="E591" s="69"/>
      <c r="F591" s="69"/>
      <c r="G591" s="69"/>
      <c r="H591" s="71"/>
      <c r="I591" s="72"/>
      <c r="J591" s="63"/>
    </row>
    <row r="592" spans="1:10" ht="12.75" x14ac:dyDescent="0.2">
      <c r="A592" s="69"/>
      <c r="B592" s="69"/>
      <c r="C592" s="69"/>
      <c r="D592" s="70"/>
      <c r="E592" s="69"/>
      <c r="F592" s="69"/>
      <c r="G592" s="69"/>
      <c r="H592" s="71"/>
      <c r="I592" s="72"/>
      <c r="J592" s="63"/>
    </row>
    <row r="593" spans="1:10" ht="12.75" x14ac:dyDescent="0.2">
      <c r="A593" s="69"/>
      <c r="B593" s="69"/>
      <c r="C593" s="69"/>
      <c r="D593" s="70"/>
      <c r="E593" s="69"/>
      <c r="F593" s="69"/>
      <c r="G593" s="69"/>
      <c r="H593" s="71"/>
      <c r="I593" s="72"/>
      <c r="J593" s="63"/>
    </row>
    <row r="594" spans="1:10" ht="12.75" x14ac:dyDescent="0.2">
      <c r="A594" s="69"/>
      <c r="B594" s="69"/>
      <c r="C594" s="69"/>
      <c r="D594" s="70"/>
      <c r="E594" s="69"/>
      <c r="F594" s="69"/>
      <c r="G594" s="69"/>
      <c r="H594" s="71"/>
      <c r="I594" s="72"/>
      <c r="J594" s="63"/>
    </row>
    <row r="595" spans="1:10" ht="12.75" x14ac:dyDescent="0.2">
      <c r="A595" s="69"/>
      <c r="B595" s="69"/>
      <c r="C595" s="69"/>
      <c r="D595" s="70"/>
      <c r="E595" s="69"/>
      <c r="F595" s="69"/>
      <c r="G595" s="69"/>
      <c r="H595" s="71"/>
      <c r="I595" s="72"/>
      <c r="J595" s="63"/>
    </row>
    <row r="596" spans="1:10" ht="12.75" x14ac:dyDescent="0.2">
      <c r="A596" s="69"/>
      <c r="B596" s="69"/>
      <c r="C596" s="69"/>
      <c r="D596" s="70"/>
      <c r="E596" s="69"/>
      <c r="F596" s="69"/>
      <c r="G596" s="69"/>
      <c r="H596" s="71"/>
      <c r="I596" s="72"/>
      <c r="J596" s="63"/>
    </row>
    <row r="597" spans="1:10" ht="12.75" x14ac:dyDescent="0.2">
      <c r="A597" s="69"/>
      <c r="B597" s="69"/>
      <c r="C597" s="69"/>
      <c r="D597" s="70"/>
      <c r="E597" s="69"/>
      <c r="F597" s="69"/>
      <c r="G597" s="69"/>
      <c r="H597" s="71"/>
      <c r="I597" s="72"/>
      <c r="J597" s="63"/>
    </row>
    <row r="598" spans="1:10" ht="12.75" x14ac:dyDescent="0.2">
      <c r="A598" s="69"/>
      <c r="B598" s="69"/>
      <c r="C598" s="69"/>
      <c r="D598" s="70"/>
      <c r="E598" s="69"/>
      <c r="F598" s="69"/>
      <c r="G598" s="69"/>
      <c r="H598" s="71"/>
      <c r="I598" s="72"/>
      <c r="J598" s="63"/>
    </row>
    <row r="599" spans="1:10" ht="12.75" x14ac:dyDescent="0.2">
      <c r="A599" s="69"/>
      <c r="B599" s="69"/>
      <c r="C599" s="69"/>
      <c r="D599" s="70"/>
      <c r="E599" s="69"/>
      <c r="F599" s="69"/>
      <c r="G599" s="69"/>
      <c r="H599" s="71"/>
      <c r="I599" s="72"/>
      <c r="J599" s="63"/>
    </row>
    <row r="600" spans="1:10" ht="12.75" x14ac:dyDescent="0.2">
      <c r="A600" s="69"/>
      <c r="B600" s="69"/>
      <c r="C600" s="69"/>
      <c r="D600" s="70"/>
      <c r="E600" s="69"/>
      <c r="F600" s="69"/>
      <c r="G600" s="69"/>
      <c r="H600" s="71"/>
      <c r="I600" s="72"/>
      <c r="J600" s="63"/>
    </row>
    <row r="601" spans="1:10" ht="12.75" x14ac:dyDescent="0.2">
      <c r="A601" s="69"/>
      <c r="B601" s="69"/>
      <c r="C601" s="69"/>
      <c r="D601" s="70"/>
      <c r="E601" s="69"/>
      <c r="F601" s="69"/>
      <c r="G601" s="69"/>
      <c r="H601" s="71"/>
      <c r="I601" s="72"/>
      <c r="J601" s="63"/>
    </row>
    <row r="602" spans="1:10" ht="12.75" x14ac:dyDescent="0.2">
      <c r="A602" s="69"/>
      <c r="B602" s="69"/>
      <c r="C602" s="69"/>
      <c r="D602" s="70"/>
      <c r="E602" s="69"/>
      <c r="F602" s="69"/>
      <c r="G602" s="69"/>
      <c r="H602" s="71"/>
      <c r="I602" s="72"/>
      <c r="J602" s="63"/>
    </row>
    <row r="603" spans="1:10" ht="12.75" x14ac:dyDescent="0.2">
      <c r="A603" s="69"/>
      <c r="B603" s="69"/>
      <c r="C603" s="69"/>
      <c r="D603" s="70"/>
      <c r="E603" s="69"/>
      <c r="F603" s="69"/>
      <c r="G603" s="69"/>
      <c r="H603" s="71"/>
      <c r="I603" s="72"/>
      <c r="J603" s="63"/>
    </row>
    <row r="604" spans="1:10" ht="12.75" x14ac:dyDescent="0.2">
      <c r="A604" s="69"/>
      <c r="B604" s="69"/>
      <c r="C604" s="69"/>
      <c r="D604" s="70"/>
      <c r="E604" s="69"/>
      <c r="F604" s="69"/>
      <c r="G604" s="69"/>
      <c r="H604" s="71"/>
      <c r="I604" s="72"/>
      <c r="J604" s="63"/>
    </row>
    <row r="605" spans="1:10" ht="12.75" x14ac:dyDescent="0.2">
      <c r="A605" s="69"/>
      <c r="B605" s="69"/>
      <c r="C605" s="69"/>
      <c r="D605" s="70"/>
      <c r="E605" s="69"/>
      <c r="F605" s="69"/>
      <c r="G605" s="69"/>
      <c r="H605" s="71"/>
      <c r="I605" s="72"/>
      <c r="J605" s="63"/>
    </row>
    <row r="606" spans="1:10" ht="12.75" x14ac:dyDescent="0.2">
      <c r="A606" s="69"/>
      <c r="B606" s="69"/>
      <c r="C606" s="69"/>
      <c r="D606" s="70"/>
      <c r="E606" s="69"/>
      <c r="F606" s="69"/>
      <c r="G606" s="69"/>
      <c r="H606" s="71"/>
      <c r="I606" s="72"/>
      <c r="J606" s="63"/>
    </row>
    <row r="607" spans="1:10" ht="12.75" x14ac:dyDescent="0.2">
      <c r="A607" s="69"/>
      <c r="B607" s="69"/>
      <c r="C607" s="69"/>
      <c r="D607" s="70"/>
      <c r="E607" s="69"/>
      <c r="F607" s="69"/>
      <c r="G607" s="69"/>
      <c r="H607" s="71"/>
      <c r="I607" s="72"/>
      <c r="J607" s="63"/>
    </row>
    <row r="608" spans="1:10" ht="12.75" x14ac:dyDescent="0.2">
      <c r="A608" s="69"/>
      <c r="B608" s="69"/>
      <c r="C608" s="69"/>
      <c r="D608" s="70"/>
      <c r="E608" s="69"/>
      <c r="F608" s="69"/>
      <c r="G608" s="69"/>
      <c r="H608" s="71"/>
      <c r="I608" s="72"/>
      <c r="J608" s="63"/>
    </row>
    <row r="609" spans="1:10" ht="12.75" x14ac:dyDescent="0.2">
      <c r="A609" s="69"/>
      <c r="B609" s="69"/>
      <c r="C609" s="69"/>
      <c r="D609" s="70"/>
      <c r="E609" s="69"/>
      <c r="F609" s="69"/>
      <c r="G609" s="69"/>
      <c r="H609" s="71"/>
      <c r="I609" s="72"/>
      <c r="J609" s="63"/>
    </row>
    <row r="610" spans="1:10" ht="12.75" x14ac:dyDescent="0.2">
      <c r="A610" s="69"/>
      <c r="B610" s="69"/>
      <c r="C610" s="69"/>
      <c r="D610" s="70"/>
      <c r="E610" s="69"/>
      <c r="F610" s="69"/>
      <c r="G610" s="69"/>
      <c r="H610" s="71"/>
      <c r="I610" s="72"/>
      <c r="J610" s="63"/>
    </row>
    <row r="611" spans="1:10" ht="12.75" x14ac:dyDescent="0.2">
      <c r="A611" s="69"/>
      <c r="B611" s="69"/>
      <c r="C611" s="69"/>
      <c r="D611" s="70"/>
      <c r="E611" s="69"/>
      <c r="F611" s="69"/>
      <c r="G611" s="69"/>
      <c r="H611" s="71"/>
      <c r="I611" s="72"/>
      <c r="J611" s="63"/>
    </row>
    <row r="612" spans="1:10" ht="12.75" x14ac:dyDescent="0.2">
      <c r="A612" s="69"/>
      <c r="B612" s="69"/>
      <c r="C612" s="69"/>
      <c r="D612" s="70"/>
      <c r="E612" s="69"/>
      <c r="F612" s="69"/>
      <c r="G612" s="69"/>
      <c r="H612" s="71"/>
      <c r="I612" s="72"/>
      <c r="J612" s="63"/>
    </row>
    <row r="613" spans="1:10" ht="12.75" x14ac:dyDescent="0.2">
      <c r="A613" s="69"/>
      <c r="B613" s="69"/>
      <c r="C613" s="69"/>
      <c r="D613" s="70"/>
      <c r="E613" s="69"/>
      <c r="F613" s="69"/>
      <c r="G613" s="69"/>
      <c r="H613" s="71"/>
      <c r="I613" s="72"/>
      <c r="J613" s="63"/>
    </row>
    <row r="614" spans="1:10" ht="12.75" x14ac:dyDescent="0.2">
      <c r="A614" s="69"/>
      <c r="B614" s="69"/>
      <c r="C614" s="69"/>
      <c r="D614" s="70"/>
      <c r="E614" s="69"/>
      <c r="F614" s="69"/>
      <c r="G614" s="69"/>
      <c r="H614" s="71"/>
      <c r="I614" s="72"/>
      <c r="J614" s="63"/>
    </row>
    <row r="615" spans="1:10" ht="12.75" x14ac:dyDescent="0.2">
      <c r="A615" s="69"/>
      <c r="B615" s="69"/>
      <c r="C615" s="69"/>
      <c r="D615" s="70"/>
      <c r="E615" s="69"/>
      <c r="F615" s="69"/>
      <c r="G615" s="69"/>
      <c r="H615" s="71"/>
      <c r="I615" s="72"/>
      <c r="J615" s="63"/>
    </row>
    <row r="616" spans="1:10" ht="12.75" x14ac:dyDescent="0.2">
      <c r="A616" s="69"/>
      <c r="B616" s="69"/>
      <c r="C616" s="69"/>
      <c r="D616" s="70"/>
      <c r="E616" s="69"/>
      <c r="F616" s="69"/>
      <c r="G616" s="69"/>
      <c r="H616" s="71"/>
      <c r="I616" s="72"/>
      <c r="J616" s="63"/>
    </row>
    <row r="617" spans="1:10" ht="12.75" x14ac:dyDescent="0.2">
      <c r="A617" s="69"/>
      <c r="B617" s="69"/>
      <c r="C617" s="69"/>
      <c r="D617" s="70"/>
      <c r="E617" s="69"/>
      <c r="F617" s="69"/>
      <c r="G617" s="69"/>
      <c r="H617" s="71"/>
      <c r="I617" s="72"/>
      <c r="J617" s="63"/>
    </row>
    <row r="618" spans="1:10" ht="12.75" x14ac:dyDescent="0.2">
      <c r="A618" s="69"/>
      <c r="B618" s="69"/>
      <c r="C618" s="69"/>
      <c r="D618" s="70"/>
      <c r="E618" s="69"/>
      <c r="F618" s="69"/>
      <c r="G618" s="69"/>
      <c r="H618" s="71"/>
      <c r="I618" s="72"/>
      <c r="J618" s="63"/>
    </row>
    <row r="619" spans="1:10" ht="12.75" x14ac:dyDescent="0.2">
      <c r="A619" s="69"/>
      <c r="B619" s="69"/>
      <c r="C619" s="69"/>
      <c r="D619" s="70"/>
      <c r="E619" s="69"/>
      <c r="F619" s="69"/>
      <c r="G619" s="69"/>
      <c r="H619" s="71"/>
      <c r="I619" s="72"/>
      <c r="J619" s="63"/>
    </row>
    <row r="620" spans="1:10" ht="12.75" x14ac:dyDescent="0.2">
      <c r="A620" s="69"/>
      <c r="B620" s="69"/>
      <c r="C620" s="69"/>
      <c r="D620" s="70"/>
      <c r="E620" s="69"/>
      <c r="F620" s="69"/>
      <c r="G620" s="69"/>
      <c r="H620" s="71"/>
      <c r="I620" s="72"/>
      <c r="J620" s="63"/>
    </row>
    <row r="621" spans="1:10" ht="12.75" x14ac:dyDescent="0.2">
      <c r="A621" s="69"/>
      <c r="B621" s="69"/>
      <c r="C621" s="69"/>
      <c r="D621" s="70"/>
      <c r="E621" s="69"/>
      <c r="F621" s="69"/>
      <c r="G621" s="69"/>
      <c r="H621" s="71"/>
      <c r="I621" s="72"/>
      <c r="J621" s="63"/>
    </row>
    <row r="622" spans="1:10" ht="12.75" x14ac:dyDescent="0.2">
      <c r="A622" s="69"/>
      <c r="B622" s="69"/>
      <c r="C622" s="69"/>
      <c r="D622" s="70"/>
      <c r="E622" s="69"/>
      <c r="F622" s="69"/>
      <c r="G622" s="69"/>
      <c r="H622" s="71"/>
      <c r="I622" s="72"/>
      <c r="J622" s="63"/>
    </row>
    <row r="623" spans="1:10" ht="12.75" x14ac:dyDescent="0.2">
      <c r="A623" s="69"/>
      <c r="B623" s="69"/>
      <c r="C623" s="69"/>
      <c r="D623" s="70"/>
      <c r="E623" s="69"/>
      <c r="F623" s="69"/>
      <c r="G623" s="69"/>
      <c r="H623" s="71"/>
      <c r="I623" s="72"/>
      <c r="J623" s="63"/>
    </row>
    <row r="624" spans="1:10" ht="12.75" x14ac:dyDescent="0.2">
      <c r="A624" s="69"/>
      <c r="B624" s="69"/>
      <c r="C624" s="69"/>
      <c r="D624" s="70"/>
      <c r="E624" s="69"/>
      <c r="F624" s="69"/>
      <c r="G624" s="69"/>
      <c r="H624" s="71"/>
      <c r="I624" s="72"/>
      <c r="J624" s="63"/>
    </row>
    <row r="625" spans="1:10" ht="12.75" x14ac:dyDescent="0.2">
      <c r="A625" s="69"/>
      <c r="B625" s="69"/>
      <c r="C625" s="69"/>
      <c r="D625" s="70"/>
      <c r="E625" s="69"/>
      <c r="F625" s="69"/>
      <c r="G625" s="69"/>
      <c r="H625" s="71"/>
      <c r="I625" s="72"/>
      <c r="J625" s="63"/>
    </row>
    <row r="626" spans="1:10" ht="12.75" x14ac:dyDescent="0.2">
      <c r="A626" s="69"/>
      <c r="B626" s="69"/>
      <c r="C626" s="69"/>
      <c r="D626" s="70"/>
      <c r="E626" s="69"/>
      <c r="F626" s="69"/>
      <c r="G626" s="69"/>
      <c r="H626" s="71"/>
      <c r="I626" s="72"/>
      <c r="J626" s="63"/>
    </row>
    <row r="627" spans="1:10" ht="12.75" x14ac:dyDescent="0.2">
      <c r="A627" s="69"/>
      <c r="B627" s="69"/>
      <c r="C627" s="69"/>
      <c r="D627" s="70"/>
      <c r="E627" s="69"/>
      <c r="F627" s="69"/>
      <c r="G627" s="69"/>
      <c r="H627" s="71"/>
      <c r="I627" s="72"/>
      <c r="J627" s="63"/>
    </row>
    <row r="628" spans="1:10" ht="12.75" x14ac:dyDescent="0.2">
      <c r="A628" s="69"/>
      <c r="B628" s="69"/>
      <c r="C628" s="69"/>
      <c r="D628" s="70"/>
      <c r="E628" s="69"/>
      <c r="F628" s="69"/>
      <c r="G628" s="69"/>
      <c r="H628" s="71"/>
      <c r="I628" s="72"/>
      <c r="J628" s="63"/>
    </row>
    <row r="629" spans="1:10" ht="12.75" x14ac:dyDescent="0.2">
      <c r="A629" s="69"/>
      <c r="B629" s="69"/>
      <c r="C629" s="69"/>
      <c r="D629" s="70"/>
      <c r="E629" s="69"/>
      <c r="F629" s="69"/>
      <c r="G629" s="69"/>
      <c r="H629" s="71"/>
      <c r="I629" s="72"/>
      <c r="J629" s="63"/>
    </row>
    <row r="630" spans="1:10" ht="12.75" x14ac:dyDescent="0.2">
      <c r="A630" s="69"/>
      <c r="B630" s="69"/>
      <c r="C630" s="69"/>
      <c r="D630" s="70"/>
      <c r="E630" s="69"/>
      <c r="F630" s="69"/>
      <c r="G630" s="69"/>
      <c r="H630" s="71"/>
      <c r="I630" s="72"/>
      <c r="J630" s="63"/>
    </row>
    <row r="631" spans="1:10" ht="12.75" x14ac:dyDescent="0.2">
      <c r="A631" s="69"/>
      <c r="B631" s="69"/>
      <c r="C631" s="69"/>
      <c r="D631" s="70"/>
      <c r="E631" s="69"/>
      <c r="F631" s="69"/>
      <c r="G631" s="69"/>
      <c r="H631" s="71"/>
      <c r="I631" s="72"/>
      <c r="J631" s="63"/>
    </row>
    <row r="632" spans="1:10" ht="12.75" x14ac:dyDescent="0.2">
      <c r="A632" s="69"/>
      <c r="B632" s="69"/>
      <c r="C632" s="69"/>
      <c r="D632" s="70"/>
      <c r="E632" s="69"/>
      <c r="F632" s="69"/>
      <c r="G632" s="69"/>
      <c r="H632" s="71"/>
      <c r="I632" s="72"/>
      <c r="J632" s="63"/>
    </row>
    <row r="633" spans="1:10" ht="12.75" x14ac:dyDescent="0.2">
      <c r="A633" s="69"/>
      <c r="B633" s="69"/>
      <c r="C633" s="69"/>
      <c r="D633" s="70"/>
      <c r="E633" s="69"/>
      <c r="F633" s="69"/>
      <c r="G633" s="69"/>
      <c r="H633" s="71"/>
      <c r="I633" s="72"/>
      <c r="J633" s="63"/>
    </row>
    <row r="634" spans="1:10" ht="12.75" x14ac:dyDescent="0.2">
      <c r="A634" s="69"/>
      <c r="B634" s="69"/>
      <c r="C634" s="69"/>
      <c r="D634" s="70"/>
      <c r="E634" s="69"/>
      <c r="F634" s="69"/>
      <c r="G634" s="69"/>
      <c r="H634" s="71"/>
      <c r="I634" s="72"/>
      <c r="J634" s="63"/>
    </row>
    <row r="635" spans="1:10" ht="12.75" x14ac:dyDescent="0.2">
      <c r="A635" s="69"/>
      <c r="B635" s="69"/>
      <c r="C635" s="69"/>
      <c r="D635" s="70"/>
      <c r="E635" s="69"/>
      <c r="F635" s="69"/>
      <c r="G635" s="69"/>
      <c r="H635" s="71"/>
      <c r="I635" s="72"/>
      <c r="J635" s="63"/>
    </row>
    <row r="636" spans="1:10" ht="12.75" x14ac:dyDescent="0.2">
      <c r="A636" s="69"/>
      <c r="B636" s="69"/>
      <c r="C636" s="69"/>
      <c r="D636" s="70"/>
      <c r="E636" s="69"/>
      <c r="F636" s="69"/>
      <c r="G636" s="69"/>
      <c r="H636" s="71"/>
      <c r="I636" s="72"/>
      <c r="J636" s="63"/>
    </row>
    <row r="637" spans="1:10" ht="12.75" x14ac:dyDescent="0.2">
      <c r="A637" s="69"/>
      <c r="B637" s="69"/>
      <c r="C637" s="69"/>
      <c r="D637" s="70"/>
      <c r="E637" s="69"/>
      <c r="F637" s="69"/>
      <c r="G637" s="69"/>
      <c r="H637" s="71"/>
      <c r="I637" s="72"/>
      <c r="J637" s="63"/>
    </row>
    <row r="638" spans="1:10" ht="12.75" x14ac:dyDescent="0.2">
      <c r="A638" s="69"/>
      <c r="B638" s="69"/>
      <c r="C638" s="69"/>
      <c r="D638" s="70"/>
      <c r="E638" s="69"/>
      <c r="F638" s="69"/>
      <c r="G638" s="69"/>
      <c r="H638" s="71"/>
      <c r="I638" s="72"/>
      <c r="J638" s="63"/>
    </row>
    <row r="639" spans="1:10" ht="12.75" x14ac:dyDescent="0.2">
      <c r="A639" s="69"/>
      <c r="B639" s="69"/>
      <c r="C639" s="69"/>
      <c r="D639" s="70"/>
      <c r="E639" s="69"/>
      <c r="F639" s="69"/>
      <c r="G639" s="69"/>
      <c r="H639" s="71"/>
      <c r="I639" s="72"/>
      <c r="J639" s="63"/>
    </row>
    <row r="640" spans="1:10" ht="12.75" x14ac:dyDescent="0.2">
      <c r="A640" s="69"/>
      <c r="B640" s="69"/>
      <c r="C640" s="69"/>
      <c r="D640" s="70"/>
      <c r="E640" s="69"/>
      <c r="F640" s="69"/>
      <c r="G640" s="69"/>
      <c r="H640" s="71"/>
      <c r="I640" s="72"/>
      <c r="J640" s="63"/>
    </row>
    <row r="641" spans="1:10" ht="12.75" x14ac:dyDescent="0.2">
      <c r="A641" s="69"/>
      <c r="B641" s="69"/>
      <c r="C641" s="69"/>
      <c r="D641" s="70"/>
      <c r="E641" s="69"/>
      <c r="F641" s="69"/>
      <c r="G641" s="69"/>
      <c r="H641" s="71"/>
      <c r="I641" s="72"/>
      <c r="J641" s="63"/>
    </row>
    <row r="642" spans="1:10" ht="12.75" x14ac:dyDescent="0.2">
      <c r="A642" s="69"/>
      <c r="B642" s="69"/>
      <c r="C642" s="69"/>
      <c r="D642" s="70"/>
      <c r="E642" s="69"/>
      <c r="F642" s="69"/>
      <c r="G642" s="69"/>
      <c r="H642" s="71"/>
      <c r="I642" s="72"/>
      <c r="J642" s="63"/>
    </row>
    <row r="643" spans="1:10" ht="12.75" x14ac:dyDescent="0.2">
      <c r="A643" s="69"/>
      <c r="B643" s="69"/>
      <c r="C643" s="69"/>
      <c r="D643" s="70"/>
      <c r="E643" s="69"/>
      <c r="F643" s="69"/>
      <c r="G643" s="69"/>
      <c r="H643" s="71"/>
      <c r="I643" s="72"/>
      <c r="J643" s="63"/>
    </row>
    <row r="644" spans="1:10" ht="12.75" x14ac:dyDescent="0.2">
      <c r="A644" s="69"/>
      <c r="B644" s="69"/>
      <c r="C644" s="69"/>
      <c r="D644" s="70"/>
      <c r="E644" s="69"/>
      <c r="F644" s="69"/>
      <c r="G644" s="69"/>
      <c r="H644" s="71"/>
      <c r="I644" s="72"/>
      <c r="J644" s="63"/>
    </row>
    <row r="645" spans="1:10" ht="12.75" x14ac:dyDescent="0.2">
      <c r="A645" s="69"/>
      <c r="B645" s="69"/>
      <c r="C645" s="69"/>
      <c r="D645" s="70"/>
      <c r="E645" s="69"/>
      <c r="F645" s="69"/>
      <c r="G645" s="69"/>
      <c r="H645" s="71"/>
      <c r="I645" s="72"/>
      <c r="J645" s="63"/>
    </row>
    <row r="646" spans="1:10" ht="12.75" x14ac:dyDescent="0.2">
      <c r="A646" s="69"/>
      <c r="B646" s="69"/>
      <c r="C646" s="69"/>
      <c r="D646" s="70"/>
      <c r="E646" s="69"/>
      <c r="F646" s="69"/>
      <c r="G646" s="69"/>
      <c r="H646" s="71"/>
      <c r="I646" s="72"/>
      <c r="J646" s="63"/>
    </row>
    <row r="647" spans="1:10" ht="12.75" x14ac:dyDescent="0.2">
      <c r="A647" s="69"/>
      <c r="B647" s="69"/>
      <c r="C647" s="69"/>
      <c r="D647" s="70"/>
      <c r="E647" s="69"/>
      <c r="F647" s="69"/>
      <c r="G647" s="69"/>
      <c r="H647" s="71"/>
      <c r="I647" s="72"/>
      <c r="J647" s="63"/>
    </row>
    <row r="648" spans="1:10" ht="12.75" x14ac:dyDescent="0.2">
      <c r="A648" s="69"/>
      <c r="B648" s="69"/>
      <c r="C648" s="69"/>
      <c r="D648" s="70"/>
      <c r="E648" s="69"/>
      <c r="F648" s="69"/>
      <c r="G648" s="69"/>
      <c r="H648" s="71"/>
      <c r="I648" s="72"/>
      <c r="J648" s="63"/>
    </row>
    <row r="649" spans="1:10" ht="12.75" x14ac:dyDescent="0.2">
      <c r="A649" s="69"/>
      <c r="B649" s="69"/>
      <c r="C649" s="69"/>
      <c r="D649" s="70"/>
      <c r="E649" s="69"/>
      <c r="F649" s="69"/>
      <c r="G649" s="69"/>
      <c r="H649" s="71"/>
      <c r="I649" s="72"/>
      <c r="J649" s="63"/>
    </row>
    <row r="650" spans="1:10" ht="12.75" x14ac:dyDescent="0.2">
      <c r="A650" s="69"/>
      <c r="B650" s="69"/>
      <c r="C650" s="69"/>
      <c r="D650" s="70"/>
      <c r="E650" s="69"/>
      <c r="F650" s="69"/>
      <c r="G650" s="69"/>
      <c r="H650" s="71"/>
      <c r="I650" s="72"/>
      <c r="J650" s="63"/>
    </row>
    <row r="651" spans="1:10" ht="12.75" x14ac:dyDescent="0.2">
      <c r="A651" s="69"/>
      <c r="B651" s="69"/>
      <c r="C651" s="69"/>
      <c r="D651" s="70"/>
      <c r="E651" s="69"/>
      <c r="F651" s="69"/>
      <c r="G651" s="69"/>
      <c r="H651" s="71"/>
      <c r="I651" s="72"/>
      <c r="J651" s="63"/>
    </row>
    <row r="652" spans="1:10" ht="12.75" x14ac:dyDescent="0.2">
      <c r="A652" s="69"/>
      <c r="B652" s="69"/>
      <c r="C652" s="69"/>
      <c r="D652" s="70"/>
      <c r="E652" s="69"/>
      <c r="F652" s="69"/>
      <c r="G652" s="69"/>
      <c r="H652" s="71"/>
      <c r="I652" s="72"/>
      <c r="J652" s="63"/>
    </row>
    <row r="653" spans="1:10" ht="12.75" x14ac:dyDescent="0.2">
      <c r="A653" s="69"/>
      <c r="B653" s="69"/>
      <c r="C653" s="69"/>
      <c r="D653" s="70"/>
      <c r="E653" s="69"/>
      <c r="F653" s="69"/>
      <c r="G653" s="69"/>
      <c r="H653" s="71"/>
      <c r="I653" s="72"/>
      <c r="J653" s="63"/>
    </row>
    <row r="654" spans="1:10" ht="12.75" x14ac:dyDescent="0.2">
      <c r="A654" s="69"/>
      <c r="B654" s="69"/>
      <c r="C654" s="69"/>
      <c r="D654" s="70"/>
      <c r="E654" s="69"/>
      <c r="F654" s="69"/>
      <c r="G654" s="69"/>
      <c r="H654" s="71"/>
      <c r="I654" s="72"/>
      <c r="J654" s="63"/>
    </row>
    <row r="655" spans="1:10" ht="12.75" x14ac:dyDescent="0.2">
      <c r="A655" s="69"/>
      <c r="B655" s="69"/>
      <c r="C655" s="69"/>
      <c r="D655" s="70"/>
      <c r="E655" s="69"/>
      <c r="F655" s="69"/>
      <c r="G655" s="69"/>
      <c r="H655" s="71"/>
      <c r="I655" s="72"/>
      <c r="J655" s="63"/>
    </row>
    <row r="656" spans="1:10" ht="12.75" x14ac:dyDescent="0.2">
      <c r="A656" s="69"/>
      <c r="B656" s="69"/>
      <c r="C656" s="69"/>
      <c r="D656" s="70"/>
      <c r="E656" s="69"/>
      <c r="F656" s="69"/>
      <c r="G656" s="69"/>
      <c r="H656" s="71"/>
      <c r="I656" s="72"/>
      <c r="J656" s="63"/>
    </row>
    <row r="657" spans="1:10" ht="12.75" x14ac:dyDescent="0.2">
      <c r="A657" s="69"/>
      <c r="B657" s="69"/>
      <c r="C657" s="69"/>
      <c r="D657" s="70"/>
      <c r="E657" s="69"/>
      <c r="F657" s="69"/>
      <c r="G657" s="69"/>
      <c r="H657" s="71"/>
      <c r="I657" s="72"/>
      <c r="J657" s="63"/>
    </row>
    <row r="658" spans="1:10" ht="12.75" x14ac:dyDescent="0.2">
      <c r="A658" s="69"/>
      <c r="B658" s="69"/>
      <c r="C658" s="69"/>
      <c r="D658" s="70"/>
      <c r="E658" s="69"/>
      <c r="F658" s="69"/>
      <c r="G658" s="69"/>
      <c r="H658" s="71"/>
      <c r="I658" s="72"/>
      <c r="J658" s="63"/>
    </row>
    <row r="659" spans="1:10" ht="12.75" x14ac:dyDescent="0.2">
      <c r="A659" s="69"/>
      <c r="B659" s="69"/>
      <c r="C659" s="69"/>
      <c r="D659" s="70"/>
      <c r="E659" s="69"/>
      <c r="F659" s="69"/>
      <c r="G659" s="69"/>
      <c r="H659" s="71"/>
      <c r="I659" s="72"/>
      <c r="J659" s="63"/>
    </row>
    <row r="660" spans="1:10" ht="12.75" x14ac:dyDescent="0.2">
      <c r="A660" s="69"/>
      <c r="B660" s="69"/>
      <c r="C660" s="69"/>
      <c r="D660" s="70"/>
      <c r="E660" s="69"/>
      <c r="F660" s="69"/>
      <c r="G660" s="69"/>
      <c r="H660" s="71"/>
      <c r="I660" s="72"/>
      <c r="J660" s="63"/>
    </row>
    <row r="661" spans="1:10" ht="12.75" x14ac:dyDescent="0.2">
      <c r="A661" s="69"/>
      <c r="B661" s="69"/>
      <c r="C661" s="69"/>
      <c r="D661" s="70"/>
      <c r="E661" s="69"/>
      <c r="F661" s="69"/>
      <c r="G661" s="69"/>
      <c r="H661" s="71"/>
      <c r="I661" s="72"/>
      <c r="J661" s="63"/>
    </row>
    <row r="662" spans="1:10" ht="12.75" x14ac:dyDescent="0.2">
      <c r="A662" s="69"/>
      <c r="B662" s="69"/>
      <c r="C662" s="69"/>
      <c r="D662" s="70"/>
      <c r="E662" s="69"/>
      <c r="F662" s="69"/>
      <c r="G662" s="69"/>
      <c r="H662" s="71"/>
      <c r="I662" s="72"/>
      <c r="J662" s="63"/>
    </row>
    <row r="663" spans="1:10" ht="12.75" x14ac:dyDescent="0.2">
      <c r="A663" s="69"/>
      <c r="B663" s="69"/>
      <c r="C663" s="69"/>
      <c r="D663" s="70"/>
      <c r="E663" s="69"/>
      <c r="F663" s="69"/>
      <c r="G663" s="69"/>
      <c r="H663" s="71"/>
      <c r="I663" s="72"/>
      <c r="J663" s="63"/>
    </row>
    <row r="664" spans="1:10" ht="12.75" x14ac:dyDescent="0.2">
      <c r="A664" s="69"/>
      <c r="B664" s="69"/>
      <c r="C664" s="69"/>
      <c r="D664" s="70"/>
      <c r="E664" s="69"/>
      <c r="F664" s="69"/>
      <c r="G664" s="69"/>
      <c r="H664" s="71"/>
      <c r="I664" s="72"/>
      <c r="J664" s="63"/>
    </row>
    <row r="665" spans="1:10" ht="12.75" x14ac:dyDescent="0.2">
      <c r="A665" s="69"/>
      <c r="B665" s="69"/>
      <c r="C665" s="69"/>
      <c r="D665" s="70"/>
      <c r="E665" s="69"/>
      <c r="F665" s="69"/>
      <c r="G665" s="69"/>
      <c r="H665" s="71"/>
      <c r="I665" s="72"/>
      <c r="J665" s="63"/>
    </row>
    <row r="666" spans="1:10" ht="12.75" x14ac:dyDescent="0.2">
      <c r="A666" s="69"/>
      <c r="B666" s="69"/>
      <c r="C666" s="69"/>
      <c r="D666" s="70"/>
      <c r="E666" s="69"/>
      <c r="F666" s="69"/>
      <c r="G666" s="69"/>
      <c r="H666" s="71"/>
      <c r="I666" s="72"/>
      <c r="J666" s="63"/>
    </row>
    <row r="667" spans="1:10" ht="12.75" x14ac:dyDescent="0.2">
      <c r="A667" s="69"/>
      <c r="B667" s="69"/>
      <c r="C667" s="69"/>
      <c r="D667" s="70"/>
      <c r="E667" s="69"/>
      <c r="F667" s="69"/>
      <c r="G667" s="69"/>
      <c r="H667" s="71"/>
      <c r="I667" s="72"/>
      <c r="J667" s="63"/>
    </row>
    <row r="668" spans="1:10" ht="12.75" x14ac:dyDescent="0.2">
      <c r="A668" s="69"/>
      <c r="B668" s="69"/>
      <c r="C668" s="69"/>
      <c r="D668" s="70"/>
      <c r="E668" s="69"/>
      <c r="F668" s="69"/>
      <c r="G668" s="69"/>
      <c r="H668" s="71"/>
      <c r="I668" s="72"/>
      <c r="J668" s="63"/>
    </row>
    <row r="669" spans="1:10" ht="12.75" x14ac:dyDescent="0.2">
      <c r="A669" s="69"/>
      <c r="B669" s="69"/>
      <c r="C669" s="69"/>
      <c r="D669" s="70"/>
      <c r="E669" s="69"/>
      <c r="F669" s="69"/>
      <c r="G669" s="69"/>
      <c r="H669" s="71"/>
      <c r="I669" s="72"/>
      <c r="J669" s="63"/>
    </row>
    <row r="670" spans="1:10" ht="12.75" x14ac:dyDescent="0.2">
      <c r="A670" s="69"/>
      <c r="B670" s="69"/>
      <c r="C670" s="69"/>
      <c r="D670" s="70"/>
      <c r="E670" s="69"/>
      <c r="F670" s="69"/>
      <c r="G670" s="69"/>
      <c r="H670" s="71"/>
      <c r="I670" s="72"/>
      <c r="J670" s="63"/>
    </row>
    <row r="671" spans="1:10" ht="12.75" x14ac:dyDescent="0.2">
      <c r="A671" s="69"/>
      <c r="B671" s="69"/>
      <c r="C671" s="69"/>
      <c r="D671" s="70"/>
      <c r="E671" s="69"/>
      <c r="F671" s="69"/>
      <c r="G671" s="69"/>
      <c r="H671" s="71"/>
      <c r="I671" s="72"/>
      <c r="J671" s="63"/>
    </row>
    <row r="672" spans="1:10" ht="12.75" x14ac:dyDescent="0.2">
      <c r="A672" s="69"/>
      <c r="B672" s="69"/>
      <c r="C672" s="69"/>
      <c r="D672" s="70"/>
      <c r="E672" s="69"/>
      <c r="F672" s="69"/>
      <c r="G672" s="69"/>
      <c r="H672" s="71"/>
      <c r="I672" s="72"/>
      <c r="J672" s="63"/>
    </row>
    <row r="673" spans="1:10" ht="12.75" x14ac:dyDescent="0.2">
      <c r="A673" s="69"/>
      <c r="B673" s="69"/>
      <c r="C673" s="69"/>
      <c r="D673" s="70"/>
      <c r="E673" s="69"/>
      <c r="F673" s="69"/>
      <c r="G673" s="69"/>
      <c r="H673" s="71"/>
      <c r="I673" s="72"/>
      <c r="J673" s="63"/>
    </row>
    <row r="674" spans="1:10" ht="12.75" x14ac:dyDescent="0.2">
      <c r="A674" s="69"/>
      <c r="B674" s="69"/>
      <c r="C674" s="69"/>
      <c r="D674" s="70"/>
      <c r="E674" s="69"/>
      <c r="F674" s="69"/>
      <c r="G674" s="69"/>
      <c r="H674" s="71"/>
      <c r="I674" s="72"/>
      <c r="J674" s="63"/>
    </row>
    <row r="675" spans="1:10" ht="12.75" x14ac:dyDescent="0.2">
      <c r="A675" s="69"/>
      <c r="B675" s="69"/>
      <c r="C675" s="69"/>
      <c r="D675" s="70"/>
      <c r="E675" s="69"/>
      <c r="F675" s="69"/>
      <c r="G675" s="69"/>
      <c r="H675" s="71"/>
      <c r="I675" s="72"/>
      <c r="J675" s="63"/>
    </row>
    <row r="676" spans="1:10" ht="12.75" x14ac:dyDescent="0.2">
      <c r="A676" s="69"/>
      <c r="B676" s="69"/>
      <c r="C676" s="69"/>
      <c r="D676" s="70"/>
      <c r="E676" s="69"/>
      <c r="F676" s="69"/>
      <c r="G676" s="69"/>
      <c r="H676" s="71"/>
      <c r="I676" s="72"/>
      <c r="J676" s="63"/>
    </row>
    <row r="677" spans="1:10" ht="12.75" x14ac:dyDescent="0.2">
      <c r="A677" s="69"/>
      <c r="B677" s="69"/>
      <c r="C677" s="69"/>
      <c r="D677" s="70"/>
      <c r="E677" s="69"/>
      <c r="F677" s="69"/>
      <c r="G677" s="69"/>
      <c r="H677" s="71"/>
      <c r="I677" s="72"/>
      <c r="J677" s="63"/>
    </row>
    <row r="678" spans="1:10" ht="12.75" x14ac:dyDescent="0.2">
      <c r="A678" s="69"/>
      <c r="B678" s="69"/>
      <c r="C678" s="69"/>
      <c r="D678" s="70"/>
      <c r="E678" s="69"/>
      <c r="F678" s="69"/>
      <c r="G678" s="69"/>
      <c r="H678" s="71"/>
      <c r="I678" s="72"/>
      <c r="J678" s="63"/>
    </row>
    <row r="679" spans="1:10" ht="12.75" x14ac:dyDescent="0.2">
      <c r="A679" s="69"/>
      <c r="B679" s="69"/>
      <c r="C679" s="69"/>
      <c r="D679" s="70"/>
      <c r="E679" s="69"/>
      <c r="F679" s="69"/>
      <c r="G679" s="69"/>
      <c r="H679" s="71"/>
      <c r="I679" s="72"/>
      <c r="J679" s="63"/>
    </row>
    <row r="680" spans="1:10" ht="12.75" x14ac:dyDescent="0.2">
      <c r="A680" s="69"/>
      <c r="B680" s="69"/>
      <c r="C680" s="69"/>
      <c r="D680" s="70"/>
      <c r="E680" s="69"/>
      <c r="F680" s="69"/>
      <c r="G680" s="69"/>
      <c r="H680" s="71"/>
      <c r="I680" s="72"/>
      <c r="J680" s="63"/>
    </row>
    <row r="681" spans="1:10" ht="12.75" x14ac:dyDescent="0.2">
      <c r="A681" s="69"/>
      <c r="B681" s="69"/>
      <c r="C681" s="69"/>
      <c r="D681" s="70"/>
      <c r="E681" s="69"/>
      <c r="F681" s="69"/>
      <c r="G681" s="69"/>
      <c r="H681" s="71"/>
      <c r="I681" s="72"/>
      <c r="J681" s="63"/>
    </row>
    <row r="682" spans="1:10" ht="12.75" x14ac:dyDescent="0.2">
      <c r="A682" s="69"/>
      <c r="B682" s="69"/>
      <c r="C682" s="69"/>
      <c r="D682" s="70"/>
      <c r="E682" s="69"/>
      <c r="F682" s="69"/>
      <c r="G682" s="69"/>
      <c r="H682" s="71"/>
      <c r="I682" s="72"/>
      <c r="J682" s="63"/>
    </row>
    <row r="683" spans="1:10" ht="12.75" x14ac:dyDescent="0.2">
      <c r="A683" s="69"/>
      <c r="B683" s="69"/>
      <c r="C683" s="69"/>
      <c r="D683" s="70"/>
      <c r="E683" s="69"/>
      <c r="F683" s="69"/>
      <c r="G683" s="69"/>
      <c r="H683" s="71"/>
      <c r="I683" s="72"/>
      <c r="J683" s="63"/>
    </row>
    <row r="684" spans="1:10" ht="12.75" x14ac:dyDescent="0.2">
      <c r="A684" s="69"/>
      <c r="B684" s="69"/>
      <c r="C684" s="69"/>
      <c r="D684" s="70"/>
      <c r="E684" s="69"/>
      <c r="F684" s="69"/>
      <c r="G684" s="69"/>
      <c r="H684" s="71"/>
      <c r="I684" s="72"/>
      <c r="J684" s="63"/>
    </row>
    <row r="685" spans="1:10" ht="12.75" x14ac:dyDescent="0.2">
      <c r="A685" s="69"/>
      <c r="B685" s="69"/>
      <c r="C685" s="69"/>
      <c r="D685" s="70"/>
      <c r="E685" s="69"/>
      <c r="F685" s="69"/>
      <c r="G685" s="69"/>
      <c r="H685" s="71"/>
      <c r="I685" s="72"/>
      <c r="J685" s="63"/>
    </row>
    <row r="686" spans="1:10" ht="12.75" x14ac:dyDescent="0.2">
      <c r="A686" s="69"/>
      <c r="B686" s="69"/>
      <c r="C686" s="69"/>
      <c r="D686" s="70"/>
      <c r="E686" s="69"/>
      <c r="F686" s="69"/>
      <c r="G686" s="69"/>
      <c r="H686" s="71"/>
      <c r="I686" s="72"/>
      <c r="J686" s="63"/>
    </row>
    <row r="687" spans="1:10" ht="12.75" x14ac:dyDescent="0.2">
      <c r="A687" s="69"/>
      <c r="B687" s="69"/>
      <c r="C687" s="69"/>
      <c r="D687" s="70"/>
      <c r="E687" s="69"/>
      <c r="F687" s="69"/>
      <c r="G687" s="69"/>
      <c r="H687" s="71"/>
      <c r="I687" s="72"/>
      <c r="J687" s="63"/>
    </row>
    <row r="688" spans="1:10" ht="12.75" x14ac:dyDescent="0.2">
      <c r="A688" s="69"/>
      <c r="B688" s="69"/>
      <c r="C688" s="69"/>
      <c r="D688" s="70"/>
      <c r="E688" s="69"/>
      <c r="F688" s="69"/>
      <c r="G688" s="69"/>
      <c r="H688" s="71"/>
      <c r="I688" s="72"/>
      <c r="J688" s="63"/>
    </row>
    <row r="689" spans="1:10" ht="12.75" x14ac:dyDescent="0.2">
      <c r="A689" s="69"/>
      <c r="B689" s="69"/>
      <c r="C689" s="69"/>
      <c r="D689" s="70"/>
      <c r="E689" s="69"/>
      <c r="F689" s="69"/>
      <c r="G689" s="69"/>
      <c r="H689" s="71"/>
      <c r="I689" s="72"/>
      <c r="J689" s="63"/>
    </row>
    <row r="690" spans="1:10" ht="12.75" x14ac:dyDescent="0.2">
      <c r="A690" s="69"/>
      <c r="B690" s="69"/>
      <c r="C690" s="69"/>
      <c r="D690" s="70"/>
      <c r="E690" s="69"/>
      <c r="F690" s="69"/>
      <c r="G690" s="69"/>
      <c r="H690" s="71"/>
      <c r="I690" s="72"/>
      <c r="J690" s="63"/>
    </row>
    <row r="691" spans="1:10" ht="12.75" x14ac:dyDescent="0.2">
      <c r="A691" s="69"/>
      <c r="B691" s="69"/>
      <c r="C691" s="69"/>
      <c r="D691" s="70"/>
      <c r="E691" s="69"/>
      <c r="F691" s="69"/>
      <c r="G691" s="69"/>
      <c r="H691" s="71"/>
      <c r="I691" s="72"/>
      <c r="J691" s="63"/>
    </row>
    <row r="692" spans="1:10" ht="12.75" x14ac:dyDescent="0.2">
      <c r="A692" s="69"/>
      <c r="B692" s="69"/>
      <c r="C692" s="69"/>
      <c r="D692" s="70"/>
      <c r="E692" s="69"/>
      <c r="F692" s="69"/>
      <c r="G692" s="69"/>
      <c r="H692" s="71"/>
      <c r="I692" s="72"/>
      <c r="J692" s="63"/>
    </row>
    <row r="693" spans="1:10" ht="12.75" x14ac:dyDescent="0.2">
      <c r="A693" s="69"/>
      <c r="B693" s="69"/>
      <c r="C693" s="69"/>
      <c r="D693" s="70"/>
      <c r="E693" s="69"/>
      <c r="F693" s="69"/>
      <c r="G693" s="69"/>
      <c r="H693" s="71"/>
      <c r="I693" s="72"/>
      <c r="J693" s="63"/>
    </row>
    <row r="694" spans="1:10" ht="12.75" x14ac:dyDescent="0.2">
      <c r="A694" s="69"/>
      <c r="B694" s="69"/>
      <c r="C694" s="69"/>
      <c r="D694" s="70"/>
      <c r="E694" s="69"/>
      <c r="F694" s="69"/>
      <c r="G694" s="69"/>
      <c r="H694" s="71"/>
      <c r="I694" s="72"/>
      <c r="J694" s="63"/>
    </row>
    <row r="695" spans="1:10" ht="12.75" x14ac:dyDescent="0.2">
      <c r="A695" s="69"/>
      <c r="B695" s="69"/>
      <c r="C695" s="69"/>
      <c r="D695" s="70"/>
      <c r="E695" s="69"/>
      <c r="F695" s="69"/>
      <c r="G695" s="69"/>
      <c r="H695" s="71"/>
      <c r="I695" s="72"/>
      <c r="J695" s="63"/>
    </row>
    <row r="696" spans="1:10" ht="12.75" x14ac:dyDescent="0.2">
      <c r="A696" s="69"/>
      <c r="B696" s="69"/>
      <c r="C696" s="69"/>
      <c r="D696" s="70"/>
      <c r="E696" s="69"/>
      <c r="F696" s="69"/>
      <c r="G696" s="69"/>
      <c r="H696" s="71"/>
      <c r="I696" s="72"/>
      <c r="J696" s="63"/>
    </row>
    <row r="697" spans="1:10" ht="12.75" x14ac:dyDescent="0.2">
      <c r="A697" s="69"/>
      <c r="B697" s="69"/>
      <c r="C697" s="69"/>
      <c r="D697" s="70"/>
      <c r="E697" s="69"/>
      <c r="F697" s="69"/>
      <c r="G697" s="69"/>
      <c r="H697" s="71"/>
      <c r="I697" s="72"/>
      <c r="J697" s="63"/>
    </row>
    <row r="698" spans="1:10" ht="12.75" x14ac:dyDescent="0.2">
      <c r="A698" s="69"/>
      <c r="B698" s="69"/>
      <c r="C698" s="69"/>
      <c r="D698" s="70"/>
      <c r="E698" s="69"/>
      <c r="F698" s="69"/>
      <c r="G698" s="69"/>
      <c r="H698" s="71"/>
      <c r="I698" s="72"/>
      <c r="J698" s="63"/>
    </row>
    <row r="699" spans="1:10" ht="12.75" x14ac:dyDescent="0.2">
      <c r="A699" s="69"/>
      <c r="B699" s="69"/>
      <c r="C699" s="69"/>
      <c r="D699" s="70"/>
      <c r="E699" s="69"/>
      <c r="F699" s="69"/>
      <c r="G699" s="69"/>
      <c r="H699" s="71"/>
      <c r="I699" s="72"/>
      <c r="J699" s="63"/>
    </row>
    <row r="700" spans="1:10" ht="12.75" x14ac:dyDescent="0.2">
      <c r="A700" s="69"/>
      <c r="B700" s="69"/>
      <c r="C700" s="69"/>
      <c r="D700" s="70"/>
      <c r="E700" s="69"/>
      <c r="F700" s="69"/>
      <c r="G700" s="69"/>
      <c r="H700" s="71"/>
      <c r="I700" s="72"/>
      <c r="J700" s="63"/>
    </row>
    <row r="701" spans="1:10" ht="12.75" x14ac:dyDescent="0.2">
      <c r="A701" s="69"/>
      <c r="B701" s="69"/>
      <c r="C701" s="69"/>
      <c r="D701" s="70"/>
      <c r="E701" s="69"/>
      <c r="F701" s="69"/>
      <c r="G701" s="69"/>
      <c r="H701" s="71"/>
      <c r="I701" s="72"/>
      <c r="J701" s="63"/>
    </row>
    <row r="702" spans="1:10" ht="12.75" x14ac:dyDescent="0.2">
      <c r="A702" s="69"/>
      <c r="B702" s="69"/>
      <c r="C702" s="69"/>
      <c r="D702" s="70"/>
      <c r="E702" s="69"/>
      <c r="F702" s="69"/>
      <c r="G702" s="69"/>
      <c r="H702" s="71"/>
      <c r="I702" s="72"/>
      <c r="J702" s="63"/>
    </row>
    <row r="703" spans="1:10" ht="12.75" x14ac:dyDescent="0.2">
      <c r="A703" s="69"/>
      <c r="B703" s="69"/>
      <c r="C703" s="69"/>
      <c r="D703" s="70"/>
      <c r="E703" s="69"/>
      <c r="F703" s="69"/>
      <c r="G703" s="69"/>
      <c r="H703" s="71"/>
      <c r="I703" s="72"/>
      <c r="J703" s="63"/>
    </row>
    <row r="704" spans="1:10" ht="12.75" x14ac:dyDescent="0.2">
      <c r="A704" s="69"/>
      <c r="B704" s="69"/>
      <c r="C704" s="69"/>
      <c r="D704" s="70"/>
      <c r="E704" s="69"/>
      <c r="F704" s="69"/>
      <c r="G704" s="69"/>
      <c r="H704" s="71"/>
      <c r="I704" s="72"/>
      <c r="J704" s="63"/>
    </row>
    <row r="705" spans="1:10" ht="12.75" x14ac:dyDescent="0.2">
      <c r="A705" s="69"/>
      <c r="B705" s="69"/>
      <c r="C705" s="69"/>
      <c r="D705" s="70"/>
      <c r="E705" s="69"/>
      <c r="F705" s="69"/>
      <c r="G705" s="69"/>
      <c r="H705" s="71"/>
      <c r="I705" s="72"/>
      <c r="J705" s="63"/>
    </row>
    <row r="706" spans="1:10" ht="12.75" x14ac:dyDescent="0.2">
      <c r="A706" s="69"/>
      <c r="B706" s="69"/>
      <c r="C706" s="69"/>
      <c r="D706" s="70"/>
      <c r="E706" s="69"/>
      <c r="F706" s="69"/>
      <c r="G706" s="69"/>
      <c r="H706" s="71"/>
      <c r="I706" s="72"/>
      <c r="J706" s="63"/>
    </row>
    <row r="707" spans="1:10" ht="12.75" x14ac:dyDescent="0.2">
      <c r="A707" s="69"/>
      <c r="B707" s="69"/>
      <c r="C707" s="69"/>
      <c r="D707" s="70"/>
      <c r="E707" s="69"/>
      <c r="F707" s="69"/>
      <c r="G707" s="69"/>
      <c r="H707" s="71"/>
      <c r="I707" s="72"/>
      <c r="J707" s="63"/>
    </row>
    <row r="708" spans="1:10" ht="12.75" x14ac:dyDescent="0.2">
      <c r="A708" s="69"/>
      <c r="B708" s="69"/>
      <c r="C708" s="69"/>
      <c r="D708" s="70"/>
      <c r="E708" s="69"/>
      <c r="F708" s="69"/>
      <c r="G708" s="69"/>
      <c r="H708" s="71"/>
      <c r="I708" s="72"/>
      <c r="J708" s="63"/>
    </row>
    <row r="709" spans="1:10" ht="12.75" x14ac:dyDescent="0.2">
      <c r="A709" s="69"/>
      <c r="B709" s="69"/>
      <c r="C709" s="69"/>
      <c r="D709" s="70"/>
      <c r="E709" s="69"/>
      <c r="F709" s="69"/>
      <c r="G709" s="69"/>
      <c r="H709" s="71"/>
      <c r="I709" s="72"/>
      <c r="J709" s="63"/>
    </row>
    <row r="710" spans="1:10" ht="12.75" x14ac:dyDescent="0.2">
      <c r="A710" s="69"/>
      <c r="B710" s="69"/>
      <c r="C710" s="69"/>
      <c r="D710" s="70"/>
      <c r="E710" s="69"/>
      <c r="F710" s="69"/>
      <c r="G710" s="69"/>
      <c r="H710" s="71"/>
      <c r="I710" s="72"/>
      <c r="J710" s="63"/>
    </row>
    <row r="711" spans="1:10" ht="12.75" x14ac:dyDescent="0.2">
      <c r="A711" s="69"/>
      <c r="B711" s="69"/>
      <c r="C711" s="69"/>
      <c r="D711" s="70"/>
      <c r="E711" s="69"/>
      <c r="F711" s="69"/>
      <c r="G711" s="69"/>
      <c r="H711" s="71"/>
      <c r="I711" s="72"/>
      <c r="J711" s="63"/>
    </row>
    <row r="712" spans="1:10" ht="12.75" x14ac:dyDescent="0.2">
      <c r="A712" s="69"/>
      <c r="B712" s="69"/>
      <c r="C712" s="69"/>
      <c r="D712" s="70"/>
      <c r="E712" s="69"/>
      <c r="F712" s="69"/>
      <c r="G712" s="69"/>
      <c r="H712" s="71"/>
      <c r="I712" s="72"/>
      <c r="J712" s="63"/>
    </row>
    <row r="713" spans="1:10" ht="12.75" x14ac:dyDescent="0.2">
      <c r="A713" s="69"/>
      <c r="B713" s="69"/>
      <c r="C713" s="69"/>
      <c r="D713" s="70"/>
      <c r="E713" s="69"/>
      <c r="F713" s="69"/>
      <c r="G713" s="69"/>
      <c r="H713" s="71"/>
      <c r="I713" s="72"/>
      <c r="J713" s="63"/>
    </row>
    <row r="714" spans="1:10" ht="12.75" x14ac:dyDescent="0.2">
      <c r="A714" s="69"/>
      <c r="B714" s="69"/>
      <c r="C714" s="69"/>
      <c r="D714" s="70"/>
      <c r="E714" s="69"/>
      <c r="F714" s="69"/>
      <c r="G714" s="69"/>
      <c r="H714" s="71"/>
      <c r="I714" s="72"/>
      <c r="J714" s="63"/>
    </row>
    <row r="715" spans="1:10" ht="12.75" x14ac:dyDescent="0.2">
      <c r="A715" s="69"/>
      <c r="B715" s="69"/>
      <c r="C715" s="69"/>
      <c r="D715" s="70"/>
      <c r="E715" s="69"/>
      <c r="F715" s="69"/>
      <c r="G715" s="69"/>
      <c r="H715" s="71"/>
      <c r="I715" s="72"/>
      <c r="J715" s="63"/>
    </row>
    <row r="716" spans="1:10" ht="12.75" x14ac:dyDescent="0.2">
      <c r="A716" s="69"/>
      <c r="B716" s="69"/>
      <c r="C716" s="69"/>
      <c r="D716" s="70"/>
      <c r="E716" s="69"/>
      <c r="F716" s="69"/>
      <c r="G716" s="69"/>
      <c r="H716" s="71"/>
      <c r="I716" s="72"/>
      <c r="J716" s="63"/>
    </row>
    <row r="717" spans="1:10" ht="12.75" x14ac:dyDescent="0.2">
      <c r="A717" s="69"/>
      <c r="B717" s="69"/>
      <c r="C717" s="69"/>
      <c r="D717" s="70"/>
      <c r="E717" s="69"/>
      <c r="F717" s="69"/>
      <c r="G717" s="69"/>
      <c r="H717" s="71"/>
      <c r="I717" s="72"/>
      <c r="J717" s="63"/>
    </row>
    <row r="718" spans="1:10" ht="12.75" x14ac:dyDescent="0.2">
      <c r="A718" s="69"/>
      <c r="B718" s="69"/>
      <c r="C718" s="69"/>
      <c r="D718" s="70"/>
      <c r="E718" s="69"/>
      <c r="F718" s="69"/>
      <c r="G718" s="69"/>
      <c r="H718" s="71"/>
      <c r="I718" s="72"/>
      <c r="J718" s="63"/>
    </row>
    <row r="719" spans="1:10" ht="12.75" x14ac:dyDescent="0.2">
      <c r="A719" s="69"/>
      <c r="B719" s="69"/>
      <c r="C719" s="69"/>
      <c r="D719" s="70"/>
      <c r="E719" s="69"/>
      <c r="F719" s="69"/>
      <c r="G719" s="69"/>
      <c r="H719" s="71"/>
      <c r="I719" s="72"/>
      <c r="J719" s="63"/>
    </row>
    <row r="720" spans="1:10" ht="12.75" x14ac:dyDescent="0.2">
      <c r="A720" s="69"/>
      <c r="B720" s="69"/>
      <c r="C720" s="69"/>
      <c r="D720" s="70"/>
      <c r="E720" s="69"/>
      <c r="F720" s="69"/>
      <c r="G720" s="69"/>
      <c r="H720" s="71"/>
      <c r="I720" s="72"/>
      <c r="J720" s="63"/>
    </row>
    <row r="721" spans="1:10" ht="12.75" x14ac:dyDescent="0.2">
      <c r="A721" s="69"/>
      <c r="B721" s="69"/>
      <c r="C721" s="69"/>
      <c r="D721" s="70"/>
      <c r="E721" s="69"/>
      <c r="F721" s="69"/>
      <c r="G721" s="69"/>
      <c r="H721" s="71"/>
      <c r="I721" s="72"/>
      <c r="J721" s="63"/>
    </row>
    <row r="722" spans="1:10" ht="12.75" x14ac:dyDescent="0.2">
      <c r="A722" s="69"/>
      <c r="B722" s="69"/>
      <c r="C722" s="69"/>
      <c r="D722" s="70"/>
      <c r="E722" s="69"/>
      <c r="F722" s="69"/>
      <c r="G722" s="69"/>
      <c r="H722" s="71"/>
      <c r="I722" s="72"/>
      <c r="J722" s="63"/>
    </row>
    <row r="723" spans="1:10" ht="12.75" x14ac:dyDescent="0.2">
      <c r="A723" s="69"/>
      <c r="B723" s="69"/>
      <c r="C723" s="69"/>
      <c r="D723" s="70"/>
      <c r="E723" s="69"/>
      <c r="F723" s="69"/>
      <c r="G723" s="69"/>
      <c r="H723" s="71"/>
      <c r="I723" s="72"/>
      <c r="J723" s="63"/>
    </row>
    <row r="724" spans="1:10" ht="12.75" x14ac:dyDescent="0.2">
      <c r="A724" s="69"/>
      <c r="B724" s="69"/>
      <c r="C724" s="69"/>
      <c r="D724" s="70"/>
      <c r="E724" s="69"/>
      <c r="F724" s="69"/>
      <c r="G724" s="69"/>
      <c r="H724" s="71"/>
      <c r="I724" s="72"/>
      <c r="J724" s="63"/>
    </row>
    <row r="725" spans="1:10" ht="12.75" x14ac:dyDescent="0.2">
      <c r="A725" s="69"/>
      <c r="B725" s="69"/>
      <c r="C725" s="69"/>
      <c r="D725" s="70"/>
      <c r="E725" s="69"/>
      <c r="F725" s="69"/>
      <c r="G725" s="69"/>
      <c r="H725" s="71"/>
      <c r="I725" s="72"/>
      <c r="J725" s="63"/>
    </row>
    <row r="726" spans="1:10" ht="12.75" x14ac:dyDescent="0.2">
      <c r="A726" s="69"/>
      <c r="B726" s="69"/>
      <c r="C726" s="69"/>
      <c r="D726" s="70"/>
      <c r="E726" s="69"/>
      <c r="F726" s="69"/>
      <c r="G726" s="69"/>
      <c r="H726" s="71"/>
      <c r="I726" s="72"/>
      <c r="J726" s="63"/>
    </row>
    <row r="727" spans="1:10" ht="12.75" x14ac:dyDescent="0.2">
      <c r="A727" s="69"/>
      <c r="B727" s="69"/>
      <c r="C727" s="69"/>
      <c r="D727" s="70"/>
      <c r="E727" s="69"/>
      <c r="F727" s="69"/>
      <c r="G727" s="69"/>
      <c r="H727" s="71"/>
      <c r="I727" s="72"/>
      <c r="J727" s="63"/>
    </row>
    <row r="728" spans="1:10" ht="12.75" x14ac:dyDescent="0.2">
      <c r="A728" s="69"/>
      <c r="B728" s="69"/>
      <c r="C728" s="69"/>
      <c r="D728" s="70"/>
      <c r="E728" s="69"/>
      <c r="F728" s="69"/>
      <c r="G728" s="69"/>
      <c r="H728" s="71"/>
      <c r="I728" s="72"/>
      <c r="J728" s="63"/>
    </row>
    <row r="729" spans="1:10" ht="12.75" x14ac:dyDescent="0.2">
      <c r="A729" s="69"/>
      <c r="B729" s="69"/>
      <c r="C729" s="69"/>
      <c r="D729" s="70"/>
      <c r="E729" s="69"/>
      <c r="F729" s="69"/>
      <c r="G729" s="69"/>
      <c r="H729" s="71"/>
      <c r="I729" s="72"/>
      <c r="J729" s="63"/>
    </row>
    <row r="730" spans="1:10" ht="12.75" x14ac:dyDescent="0.2">
      <c r="A730" s="69"/>
      <c r="B730" s="69"/>
      <c r="C730" s="69"/>
      <c r="D730" s="70"/>
      <c r="E730" s="69"/>
      <c r="F730" s="69"/>
      <c r="G730" s="69"/>
      <c r="H730" s="71"/>
      <c r="I730" s="72"/>
      <c r="J730" s="63"/>
    </row>
    <row r="731" spans="1:10" ht="12.75" x14ac:dyDescent="0.2">
      <c r="A731" s="69"/>
      <c r="B731" s="69"/>
      <c r="C731" s="69"/>
      <c r="D731" s="70"/>
      <c r="E731" s="69"/>
      <c r="F731" s="69"/>
      <c r="G731" s="69"/>
      <c r="H731" s="71"/>
      <c r="I731" s="72"/>
      <c r="J731" s="63"/>
    </row>
    <row r="732" spans="1:10" ht="12.75" x14ac:dyDescent="0.2">
      <c r="A732" s="69"/>
      <c r="B732" s="69"/>
      <c r="C732" s="69"/>
      <c r="D732" s="70"/>
      <c r="E732" s="69"/>
      <c r="F732" s="69"/>
      <c r="G732" s="69"/>
      <c r="H732" s="71"/>
      <c r="I732" s="72"/>
      <c r="J732" s="63"/>
    </row>
    <row r="733" spans="1:10" ht="12.75" x14ac:dyDescent="0.2">
      <c r="A733" s="69"/>
      <c r="B733" s="69"/>
      <c r="C733" s="69"/>
      <c r="D733" s="70"/>
      <c r="E733" s="69"/>
      <c r="F733" s="69"/>
      <c r="G733" s="69"/>
      <c r="H733" s="71"/>
      <c r="I733" s="72"/>
      <c r="J733" s="63"/>
    </row>
    <row r="734" spans="1:10" ht="12.75" x14ac:dyDescent="0.2">
      <c r="A734" s="69"/>
      <c r="B734" s="69"/>
      <c r="C734" s="69"/>
      <c r="D734" s="70"/>
      <c r="E734" s="69"/>
      <c r="F734" s="69"/>
      <c r="G734" s="69"/>
      <c r="H734" s="71"/>
      <c r="I734" s="72"/>
      <c r="J734" s="63"/>
    </row>
    <row r="735" spans="1:10" ht="12.75" x14ac:dyDescent="0.2">
      <c r="A735" s="69"/>
      <c r="B735" s="69"/>
      <c r="C735" s="69"/>
      <c r="D735" s="70"/>
      <c r="E735" s="69"/>
      <c r="F735" s="69"/>
      <c r="G735" s="69"/>
      <c r="H735" s="71"/>
      <c r="I735" s="72"/>
      <c r="J735" s="63"/>
    </row>
    <row r="736" spans="1:10" ht="12.75" x14ac:dyDescent="0.2">
      <c r="A736" s="69"/>
      <c r="B736" s="69"/>
      <c r="C736" s="69"/>
      <c r="D736" s="70"/>
      <c r="E736" s="69"/>
      <c r="F736" s="69"/>
      <c r="G736" s="69"/>
      <c r="H736" s="71"/>
      <c r="I736" s="72"/>
      <c r="J736" s="63"/>
    </row>
    <row r="737" spans="1:10" ht="12.75" x14ac:dyDescent="0.2">
      <c r="A737" s="69"/>
      <c r="B737" s="69"/>
      <c r="C737" s="69"/>
      <c r="D737" s="70"/>
      <c r="E737" s="69"/>
      <c r="F737" s="69"/>
      <c r="G737" s="69"/>
      <c r="H737" s="71"/>
      <c r="I737" s="72"/>
      <c r="J737" s="63"/>
    </row>
    <row r="738" spans="1:10" ht="12.75" x14ac:dyDescent="0.2">
      <c r="A738" s="69"/>
      <c r="B738" s="69"/>
      <c r="C738" s="69"/>
      <c r="D738" s="70"/>
      <c r="E738" s="69"/>
      <c r="F738" s="69"/>
      <c r="G738" s="69"/>
      <c r="H738" s="71"/>
      <c r="I738" s="72"/>
      <c r="J738" s="63"/>
    </row>
    <row r="739" spans="1:10" ht="12.75" x14ac:dyDescent="0.2">
      <c r="A739" s="69"/>
      <c r="B739" s="69"/>
      <c r="C739" s="69"/>
      <c r="D739" s="70"/>
      <c r="E739" s="69"/>
      <c r="F739" s="69"/>
      <c r="G739" s="69"/>
      <c r="H739" s="71"/>
      <c r="I739" s="72"/>
      <c r="J739" s="63"/>
    </row>
    <row r="740" spans="1:10" ht="12.75" x14ac:dyDescent="0.2">
      <c r="A740" s="69"/>
      <c r="B740" s="69"/>
      <c r="C740" s="69"/>
      <c r="D740" s="70"/>
      <c r="E740" s="69"/>
      <c r="F740" s="69"/>
      <c r="G740" s="69"/>
      <c r="H740" s="71"/>
      <c r="I740" s="72"/>
      <c r="J740" s="63"/>
    </row>
    <row r="741" spans="1:10" ht="12.75" x14ac:dyDescent="0.2">
      <c r="A741" s="69"/>
      <c r="B741" s="69"/>
      <c r="C741" s="69"/>
      <c r="D741" s="70"/>
      <c r="E741" s="69"/>
      <c r="F741" s="69"/>
      <c r="G741" s="69"/>
      <c r="H741" s="71"/>
      <c r="I741" s="72"/>
      <c r="J741" s="63"/>
    </row>
    <row r="742" spans="1:10" ht="12.75" x14ac:dyDescent="0.2">
      <c r="A742" s="69"/>
      <c r="B742" s="69"/>
      <c r="C742" s="69"/>
      <c r="D742" s="70"/>
      <c r="E742" s="69"/>
      <c r="F742" s="69"/>
      <c r="G742" s="69"/>
      <c r="H742" s="71"/>
      <c r="I742" s="72"/>
      <c r="J742" s="63"/>
    </row>
    <row r="743" spans="1:10" ht="12.75" x14ac:dyDescent="0.2">
      <c r="A743" s="69"/>
      <c r="B743" s="69"/>
      <c r="C743" s="69"/>
      <c r="D743" s="70"/>
      <c r="E743" s="69"/>
      <c r="F743" s="69"/>
      <c r="G743" s="69"/>
      <c r="H743" s="71"/>
      <c r="I743" s="72"/>
      <c r="J743" s="63"/>
    </row>
    <row r="744" spans="1:10" ht="12.75" x14ac:dyDescent="0.2">
      <c r="A744" s="69"/>
      <c r="B744" s="69"/>
      <c r="C744" s="69"/>
      <c r="D744" s="70"/>
      <c r="E744" s="69"/>
      <c r="F744" s="69"/>
      <c r="G744" s="69"/>
      <c r="H744" s="71"/>
      <c r="I744" s="72"/>
      <c r="J744" s="63"/>
    </row>
    <row r="745" spans="1:10" ht="12.75" x14ac:dyDescent="0.2">
      <c r="A745" s="69"/>
      <c r="B745" s="69"/>
      <c r="C745" s="69"/>
      <c r="D745" s="70"/>
      <c r="E745" s="69"/>
      <c r="F745" s="69"/>
      <c r="G745" s="69"/>
      <c r="H745" s="71"/>
      <c r="I745" s="72"/>
      <c r="J745" s="63"/>
    </row>
    <row r="746" spans="1:10" ht="12.75" x14ac:dyDescent="0.2">
      <c r="A746" s="69"/>
      <c r="B746" s="69"/>
      <c r="C746" s="69"/>
      <c r="D746" s="70"/>
      <c r="E746" s="69"/>
      <c r="F746" s="69"/>
      <c r="G746" s="69"/>
      <c r="H746" s="71"/>
      <c r="I746" s="72"/>
      <c r="J746" s="63"/>
    </row>
    <row r="747" spans="1:10" ht="12.75" x14ac:dyDescent="0.2">
      <c r="A747" s="69"/>
      <c r="B747" s="69"/>
      <c r="C747" s="69"/>
      <c r="D747" s="70"/>
      <c r="E747" s="69"/>
      <c r="F747" s="69"/>
      <c r="G747" s="69"/>
      <c r="H747" s="71"/>
      <c r="I747" s="72"/>
      <c r="J747" s="63"/>
    </row>
    <row r="748" spans="1:10" ht="12.75" x14ac:dyDescent="0.2">
      <c r="A748" s="69"/>
      <c r="B748" s="69"/>
      <c r="C748" s="69"/>
      <c r="D748" s="70"/>
      <c r="E748" s="69"/>
      <c r="F748" s="69"/>
      <c r="G748" s="69"/>
      <c r="H748" s="71"/>
      <c r="I748" s="72"/>
      <c r="J748" s="63"/>
    </row>
    <row r="749" spans="1:10" ht="12.75" x14ac:dyDescent="0.2">
      <c r="A749" s="69"/>
      <c r="B749" s="69"/>
      <c r="C749" s="69"/>
      <c r="D749" s="70"/>
      <c r="E749" s="69"/>
      <c r="F749" s="69"/>
      <c r="G749" s="69"/>
      <c r="H749" s="71"/>
      <c r="I749" s="72"/>
      <c r="J749" s="63"/>
    </row>
    <row r="750" spans="1:10" ht="12.75" x14ac:dyDescent="0.2">
      <c r="A750" s="69"/>
      <c r="B750" s="69"/>
      <c r="C750" s="69"/>
      <c r="D750" s="70"/>
      <c r="E750" s="69"/>
      <c r="F750" s="69"/>
      <c r="G750" s="69"/>
      <c r="H750" s="71"/>
      <c r="I750" s="72"/>
      <c r="J750" s="63"/>
    </row>
    <row r="751" spans="1:10" ht="12.75" x14ac:dyDescent="0.2">
      <c r="A751" s="69"/>
      <c r="B751" s="69"/>
      <c r="C751" s="69"/>
      <c r="D751" s="70"/>
      <c r="E751" s="69"/>
      <c r="F751" s="69"/>
      <c r="G751" s="69"/>
      <c r="H751" s="71"/>
      <c r="I751" s="72"/>
      <c r="J751" s="63"/>
    </row>
    <row r="752" spans="1:10" ht="12.75" x14ac:dyDescent="0.2">
      <c r="A752" s="69"/>
      <c r="B752" s="69"/>
      <c r="C752" s="69"/>
      <c r="D752" s="70"/>
      <c r="E752" s="69"/>
      <c r="F752" s="69"/>
      <c r="G752" s="69"/>
      <c r="H752" s="71"/>
      <c r="I752" s="72"/>
      <c r="J752" s="63"/>
    </row>
    <row r="753" spans="1:10" ht="12.75" x14ac:dyDescent="0.2">
      <c r="A753" s="69"/>
      <c r="B753" s="69"/>
      <c r="C753" s="69"/>
      <c r="D753" s="70"/>
      <c r="E753" s="69"/>
      <c r="F753" s="69"/>
      <c r="G753" s="69"/>
      <c r="H753" s="71"/>
      <c r="I753" s="72"/>
      <c r="J753" s="63"/>
    </row>
    <row r="754" spans="1:10" ht="12.75" x14ac:dyDescent="0.2">
      <c r="A754" s="69"/>
      <c r="B754" s="69"/>
      <c r="C754" s="69"/>
      <c r="D754" s="70"/>
      <c r="E754" s="69"/>
      <c r="F754" s="69"/>
      <c r="G754" s="69"/>
      <c r="H754" s="71"/>
      <c r="I754" s="72"/>
      <c r="J754" s="63"/>
    </row>
    <row r="755" spans="1:10" ht="12.75" x14ac:dyDescent="0.2">
      <c r="A755" s="69"/>
      <c r="B755" s="69"/>
      <c r="C755" s="69"/>
      <c r="D755" s="70"/>
      <c r="E755" s="69"/>
      <c r="F755" s="69"/>
      <c r="G755" s="69"/>
      <c r="H755" s="71"/>
      <c r="I755" s="72"/>
      <c r="J755" s="63"/>
    </row>
    <row r="756" spans="1:10" ht="12.75" x14ac:dyDescent="0.2">
      <c r="A756" s="69"/>
      <c r="B756" s="69"/>
      <c r="C756" s="69"/>
      <c r="D756" s="70"/>
      <c r="E756" s="69"/>
      <c r="F756" s="69"/>
      <c r="G756" s="69"/>
      <c r="H756" s="71"/>
      <c r="I756" s="72"/>
      <c r="J756" s="63"/>
    </row>
    <row r="757" spans="1:10" ht="12.75" x14ac:dyDescent="0.2">
      <c r="A757" s="69"/>
      <c r="B757" s="69"/>
      <c r="C757" s="69"/>
      <c r="D757" s="70"/>
      <c r="E757" s="69"/>
      <c r="F757" s="69"/>
      <c r="G757" s="69"/>
      <c r="H757" s="71"/>
      <c r="I757" s="72"/>
      <c r="J757" s="63"/>
    </row>
    <row r="758" spans="1:10" ht="12.75" x14ac:dyDescent="0.2">
      <c r="A758" s="69"/>
      <c r="B758" s="69"/>
      <c r="C758" s="69"/>
      <c r="D758" s="70"/>
      <c r="E758" s="69"/>
      <c r="F758" s="69"/>
      <c r="G758" s="69"/>
      <c r="H758" s="71"/>
      <c r="I758" s="72"/>
      <c r="J758" s="63"/>
    </row>
    <row r="759" spans="1:10" ht="12.75" x14ac:dyDescent="0.2">
      <c r="A759" s="69"/>
      <c r="B759" s="69"/>
      <c r="C759" s="69"/>
      <c r="D759" s="70"/>
      <c r="E759" s="69"/>
      <c r="F759" s="69"/>
      <c r="G759" s="69"/>
      <c r="H759" s="71"/>
      <c r="I759" s="72"/>
      <c r="J759" s="63"/>
    </row>
    <row r="760" spans="1:10" ht="12.75" x14ac:dyDescent="0.2">
      <c r="A760" s="69"/>
      <c r="B760" s="69"/>
      <c r="C760" s="69"/>
      <c r="D760" s="70"/>
      <c r="E760" s="69"/>
      <c r="F760" s="69"/>
      <c r="G760" s="69"/>
      <c r="H760" s="71"/>
      <c r="I760" s="72"/>
      <c r="J760" s="63"/>
    </row>
    <row r="761" spans="1:10" ht="12.75" x14ac:dyDescent="0.2">
      <c r="A761" s="69"/>
      <c r="B761" s="69"/>
      <c r="C761" s="69"/>
      <c r="D761" s="70"/>
      <c r="E761" s="69"/>
      <c r="F761" s="69"/>
      <c r="G761" s="69"/>
      <c r="H761" s="71"/>
      <c r="I761" s="72"/>
      <c r="J761" s="63"/>
    </row>
    <row r="762" spans="1:10" ht="12.75" x14ac:dyDescent="0.2">
      <c r="A762" s="69"/>
      <c r="B762" s="69"/>
      <c r="C762" s="69"/>
      <c r="D762" s="70"/>
      <c r="E762" s="69"/>
      <c r="F762" s="69"/>
      <c r="G762" s="69"/>
      <c r="H762" s="71"/>
      <c r="I762" s="72"/>
      <c r="J762" s="63"/>
    </row>
    <row r="763" spans="1:10" ht="12.75" x14ac:dyDescent="0.2">
      <c r="A763" s="69"/>
      <c r="B763" s="69"/>
      <c r="C763" s="69"/>
      <c r="D763" s="70"/>
      <c r="E763" s="69"/>
      <c r="F763" s="69"/>
      <c r="G763" s="69"/>
      <c r="H763" s="71"/>
      <c r="I763" s="72"/>
      <c r="J763" s="63"/>
    </row>
    <row r="764" spans="1:10" ht="12.75" x14ac:dyDescent="0.2">
      <c r="A764" s="69"/>
      <c r="B764" s="69"/>
      <c r="C764" s="69"/>
      <c r="D764" s="70"/>
      <c r="E764" s="69"/>
      <c r="F764" s="69"/>
      <c r="G764" s="69"/>
      <c r="H764" s="71"/>
      <c r="I764" s="72"/>
      <c r="J764" s="63"/>
    </row>
    <row r="765" spans="1:10" ht="12.75" x14ac:dyDescent="0.2">
      <c r="A765" s="69"/>
      <c r="B765" s="69"/>
      <c r="C765" s="69"/>
      <c r="D765" s="70"/>
      <c r="E765" s="69"/>
      <c r="F765" s="69"/>
      <c r="G765" s="69"/>
      <c r="H765" s="71"/>
      <c r="I765" s="72"/>
      <c r="J765" s="63"/>
    </row>
    <row r="766" spans="1:10" ht="12.75" x14ac:dyDescent="0.2">
      <c r="A766" s="69"/>
      <c r="B766" s="69"/>
      <c r="C766" s="69"/>
      <c r="D766" s="70"/>
      <c r="E766" s="69"/>
      <c r="F766" s="69"/>
      <c r="G766" s="69"/>
      <c r="H766" s="71"/>
      <c r="I766" s="72"/>
      <c r="J766" s="63"/>
    </row>
    <row r="767" spans="1:10" ht="12.75" x14ac:dyDescent="0.2">
      <c r="A767" s="69"/>
      <c r="B767" s="69"/>
      <c r="C767" s="69"/>
      <c r="D767" s="70"/>
      <c r="E767" s="69"/>
      <c r="F767" s="69"/>
      <c r="G767" s="69"/>
      <c r="H767" s="71"/>
      <c r="I767" s="72"/>
      <c r="J767" s="63"/>
    </row>
    <row r="768" spans="1:10" ht="12.75" x14ac:dyDescent="0.2">
      <c r="A768" s="69"/>
      <c r="B768" s="69"/>
      <c r="C768" s="69"/>
      <c r="D768" s="70"/>
      <c r="E768" s="69"/>
      <c r="F768" s="69"/>
      <c r="G768" s="69"/>
      <c r="H768" s="71"/>
      <c r="I768" s="72"/>
      <c r="J768" s="63"/>
    </row>
    <row r="769" spans="1:10" ht="12.75" x14ac:dyDescent="0.2">
      <c r="A769" s="69"/>
      <c r="B769" s="69"/>
      <c r="C769" s="69"/>
      <c r="D769" s="70"/>
      <c r="E769" s="69"/>
      <c r="F769" s="69"/>
      <c r="G769" s="69"/>
      <c r="H769" s="71"/>
      <c r="I769" s="72"/>
      <c r="J769" s="63"/>
    </row>
    <row r="770" spans="1:10" ht="12.75" x14ac:dyDescent="0.2">
      <c r="A770" s="69"/>
      <c r="B770" s="69"/>
      <c r="C770" s="69"/>
      <c r="D770" s="70"/>
      <c r="E770" s="69"/>
      <c r="F770" s="69"/>
      <c r="G770" s="69"/>
      <c r="H770" s="71"/>
      <c r="I770" s="72"/>
      <c r="J770" s="63"/>
    </row>
    <row r="771" spans="1:10" ht="12.75" x14ac:dyDescent="0.2">
      <c r="A771" s="69"/>
      <c r="B771" s="69"/>
      <c r="C771" s="69"/>
      <c r="D771" s="70"/>
      <c r="E771" s="69"/>
      <c r="F771" s="69"/>
      <c r="G771" s="69"/>
      <c r="H771" s="71"/>
      <c r="I771" s="72"/>
      <c r="J771" s="63"/>
    </row>
    <row r="772" spans="1:10" ht="12.75" x14ac:dyDescent="0.2">
      <c r="A772" s="69"/>
      <c r="B772" s="69"/>
      <c r="C772" s="69"/>
      <c r="D772" s="70"/>
      <c r="E772" s="69"/>
      <c r="F772" s="69"/>
      <c r="G772" s="69"/>
      <c r="H772" s="71"/>
      <c r="I772" s="72"/>
      <c r="J772" s="63"/>
    </row>
    <row r="773" spans="1:10" ht="12.75" x14ac:dyDescent="0.2">
      <c r="A773" s="69"/>
      <c r="B773" s="69"/>
      <c r="C773" s="69"/>
      <c r="D773" s="70"/>
      <c r="E773" s="69"/>
      <c r="F773" s="69"/>
      <c r="G773" s="69"/>
      <c r="H773" s="71"/>
      <c r="I773" s="72"/>
      <c r="J773" s="63"/>
    </row>
    <row r="774" spans="1:10" ht="12.75" x14ac:dyDescent="0.2">
      <c r="A774" s="69"/>
      <c r="B774" s="69"/>
      <c r="C774" s="69"/>
      <c r="D774" s="70"/>
      <c r="E774" s="69"/>
      <c r="F774" s="69"/>
      <c r="G774" s="69"/>
      <c r="H774" s="71"/>
      <c r="I774" s="72"/>
      <c r="J774" s="63"/>
    </row>
    <row r="775" spans="1:10" ht="12.75" x14ac:dyDescent="0.2">
      <c r="A775" s="69"/>
      <c r="B775" s="69"/>
      <c r="C775" s="69"/>
      <c r="D775" s="70"/>
      <c r="E775" s="69"/>
      <c r="F775" s="69"/>
      <c r="G775" s="69"/>
      <c r="H775" s="71"/>
      <c r="I775" s="72"/>
      <c r="J775" s="63"/>
    </row>
    <row r="776" spans="1:10" ht="12.75" x14ac:dyDescent="0.2">
      <c r="A776" s="69"/>
      <c r="B776" s="69"/>
      <c r="C776" s="69"/>
      <c r="D776" s="70"/>
      <c r="E776" s="69"/>
      <c r="F776" s="69"/>
      <c r="G776" s="69"/>
      <c r="H776" s="71"/>
      <c r="I776" s="72"/>
      <c r="J776" s="63"/>
    </row>
    <row r="777" spans="1:10" ht="12.75" x14ac:dyDescent="0.2">
      <c r="A777" s="69"/>
      <c r="B777" s="69"/>
      <c r="C777" s="69"/>
      <c r="D777" s="70"/>
      <c r="E777" s="69"/>
      <c r="F777" s="69"/>
      <c r="G777" s="69"/>
      <c r="H777" s="71"/>
      <c r="I777" s="72"/>
      <c r="J777" s="63"/>
    </row>
    <row r="778" spans="1:10" ht="12.75" x14ac:dyDescent="0.2">
      <c r="A778" s="69"/>
      <c r="B778" s="69"/>
      <c r="C778" s="69"/>
      <c r="D778" s="70"/>
      <c r="E778" s="69"/>
      <c r="F778" s="69"/>
      <c r="G778" s="69"/>
      <c r="H778" s="71"/>
      <c r="I778" s="72"/>
      <c r="J778" s="63"/>
    </row>
    <row r="779" spans="1:10" ht="12.75" x14ac:dyDescent="0.2">
      <c r="A779" s="69"/>
      <c r="B779" s="69"/>
      <c r="C779" s="69"/>
      <c r="D779" s="70"/>
      <c r="E779" s="69"/>
      <c r="F779" s="69"/>
      <c r="G779" s="69"/>
      <c r="H779" s="71"/>
      <c r="I779" s="72"/>
      <c r="J779" s="63"/>
    </row>
    <row r="780" spans="1:10" ht="12.75" x14ac:dyDescent="0.2">
      <c r="A780" s="69"/>
      <c r="B780" s="69"/>
      <c r="C780" s="69"/>
      <c r="D780" s="70"/>
      <c r="E780" s="69"/>
      <c r="F780" s="69"/>
      <c r="G780" s="69"/>
      <c r="H780" s="71"/>
      <c r="I780" s="72"/>
      <c r="J780" s="63"/>
    </row>
    <row r="781" spans="1:10" ht="12.75" x14ac:dyDescent="0.2">
      <c r="A781" s="69"/>
      <c r="B781" s="69"/>
      <c r="C781" s="69"/>
      <c r="D781" s="70"/>
      <c r="E781" s="69"/>
      <c r="F781" s="69"/>
      <c r="G781" s="69"/>
      <c r="H781" s="71"/>
      <c r="I781" s="72"/>
      <c r="J781" s="63"/>
    </row>
    <row r="782" spans="1:10" ht="12.75" x14ac:dyDescent="0.2">
      <c r="A782" s="69"/>
      <c r="B782" s="69"/>
      <c r="C782" s="69"/>
      <c r="D782" s="70"/>
      <c r="E782" s="69"/>
      <c r="F782" s="69"/>
      <c r="G782" s="69"/>
      <c r="H782" s="71"/>
      <c r="I782" s="72"/>
      <c r="J782" s="63"/>
    </row>
    <row r="783" spans="1:10" ht="12.75" x14ac:dyDescent="0.2">
      <c r="A783" s="69"/>
      <c r="B783" s="69"/>
      <c r="C783" s="69"/>
      <c r="D783" s="70"/>
      <c r="E783" s="69"/>
      <c r="F783" s="69"/>
      <c r="G783" s="69"/>
      <c r="H783" s="71"/>
      <c r="I783" s="72"/>
      <c r="J783" s="63"/>
    </row>
    <row r="784" spans="1:10" ht="12.75" x14ac:dyDescent="0.2">
      <c r="A784" s="69"/>
      <c r="B784" s="69"/>
      <c r="C784" s="69"/>
      <c r="D784" s="70"/>
      <c r="E784" s="69"/>
      <c r="F784" s="69"/>
      <c r="G784" s="69"/>
      <c r="H784" s="71"/>
      <c r="I784" s="72"/>
      <c r="J784" s="63"/>
    </row>
    <row r="785" spans="1:10" ht="12.75" x14ac:dyDescent="0.2">
      <c r="A785" s="69"/>
      <c r="B785" s="69"/>
      <c r="C785" s="69"/>
      <c r="D785" s="70"/>
      <c r="E785" s="69"/>
      <c r="F785" s="69"/>
      <c r="G785" s="69"/>
      <c r="H785" s="71"/>
      <c r="I785" s="72"/>
      <c r="J785" s="63"/>
    </row>
    <row r="786" spans="1:10" ht="12.75" x14ac:dyDescent="0.2">
      <c r="A786" s="69"/>
      <c r="B786" s="69"/>
      <c r="C786" s="69"/>
      <c r="D786" s="70"/>
      <c r="E786" s="69"/>
      <c r="F786" s="69"/>
      <c r="G786" s="69"/>
      <c r="H786" s="71"/>
      <c r="I786" s="72"/>
      <c r="J786" s="63"/>
    </row>
    <row r="787" spans="1:10" ht="12.75" x14ac:dyDescent="0.2">
      <c r="A787" s="69"/>
      <c r="B787" s="69"/>
      <c r="C787" s="69"/>
      <c r="D787" s="70"/>
      <c r="E787" s="69"/>
      <c r="F787" s="69"/>
      <c r="G787" s="69"/>
      <c r="H787" s="71"/>
      <c r="I787" s="72"/>
      <c r="J787" s="63"/>
    </row>
    <row r="788" spans="1:10" ht="12.75" x14ac:dyDescent="0.2">
      <c r="A788" s="69"/>
      <c r="B788" s="69"/>
      <c r="C788" s="69"/>
      <c r="D788" s="70"/>
      <c r="E788" s="69"/>
      <c r="F788" s="69"/>
      <c r="G788" s="69"/>
      <c r="H788" s="71"/>
      <c r="I788" s="72"/>
      <c r="J788" s="63"/>
    </row>
    <row r="789" spans="1:10" ht="12.75" x14ac:dyDescent="0.2">
      <c r="A789" s="69"/>
      <c r="B789" s="69"/>
      <c r="C789" s="69"/>
      <c r="D789" s="70"/>
      <c r="E789" s="69"/>
      <c r="F789" s="69"/>
      <c r="G789" s="69"/>
      <c r="H789" s="71"/>
      <c r="I789" s="72"/>
      <c r="J789" s="63"/>
    </row>
    <row r="790" spans="1:10" ht="12.75" x14ac:dyDescent="0.2">
      <c r="A790" s="69"/>
      <c r="B790" s="69"/>
      <c r="C790" s="69"/>
      <c r="D790" s="70"/>
      <c r="E790" s="69"/>
      <c r="F790" s="69"/>
      <c r="G790" s="69"/>
      <c r="H790" s="71"/>
      <c r="I790" s="72"/>
      <c r="J790" s="63"/>
    </row>
    <row r="791" spans="1:10" ht="12.75" x14ac:dyDescent="0.2">
      <c r="A791" s="69"/>
      <c r="B791" s="69"/>
      <c r="C791" s="69"/>
      <c r="D791" s="70"/>
      <c r="E791" s="69"/>
      <c r="F791" s="69"/>
      <c r="G791" s="69"/>
      <c r="H791" s="71"/>
      <c r="I791" s="72"/>
      <c r="J791" s="63"/>
    </row>
    <row r="792" spans="1:10" ht="12.75" x14ac:dyDescent="0.2">
      <c r="A792" s="69"/>
      <c r="B792" s="69"/>
      <c r="C792" s="69"/>
      <c r="D792" s="70"/>
      <c r="E792" s="69"/>
      <c r="F792" s="69"/>
      <c r="G792" s="69"/>
      <c r="H792" s="71"/>
      <c r="I792" s="72"/>
      <c r="J792" s="63"/>
    </row>
    <row r="793" spans="1:10" ht="12.75" x14ac:dyDescent="0.2">
      <c r="A793" s="69"/>
      <c r="B793" s="69"/>
      <c r="C793" s="69"/>
      <c r="D793" s="70"/>
      <c r="E793" s="69"/>
      <c r="F793" s="69"/>
      <c r="G793" s="69"/>
      <c r="H793" s="71"/>
      <c r="I793" s="72"/>
      <c r="J793" s="63"/>
    </row>
    <row r="794" spans="1:10" ht="12.75" x14ac:dyDescent="0.2">
      <c r="A794" s="69"/>
      <c r="B794" s="69"/>
      <c r="C794" s="69"/>
      <c r="D794" s="70"/>
      <c r="E794" s="69"/>
      <c r="F794" s="69"/>
      <c r="G794" s="69"/>
      <c r="H794" s="71"/>
      <c r="I794" s="72"/>
      <c r="J794" s="63"/>
    </row>
    <row r="795" spans="1:10" ht="12.75" x14ac:dyDescent="0.2">
      <c r="A795" s="69"/>
      <c r="B795" s="69"/>
      <c r="C795" s="69"/>
      <c r="D795" s="70"/>
      <c r="E795" s="69"/>
      <c r="F795" s="69"/>
      <c r="G795" s="69"/>
      <c r="H795" s="71"/>
      <c r="I795" s="72"/>
      <c r="J795" s="63"/>
    </row>
    <row r="796" spans="1:10" ht="12.75" x14ac:dyDescent="0.2">
      <c r="A796" s="69"/>
      <c r="B796" s="69"/>
      <c r="C796" s="69"/>
      <c r="D796" s="70"/>
      <c r="E796" s="69"/>
      <c r="F796" s="69"/>
      <c r="G796" s="69"/>
      <c r="H796" s="71"/>
      <c r="I796" s="72"/>
      <c r="J796" s="63"/>
    </row>
    <row r="797" spans="1:10" ht="12.75" x14ac:dyDescent="0.2">
      <c r="A797" s="69"/>
      <c r="B797" s="69"/>
      <c r="C797" s="69"/>
      <c r="D797" s="70"/>
      <c r="E797" s="69"/>
      <c r="F797" s="69"/>
      <c r="G797" s="69"/>
      <c r="H797" s="71"/>
      <c r="I797" s="72"/>
      <c r="J797" s="63"/>
    </row>
    <row r="798" spans="1:10" ht="12.75" x14ac:dyDescent="0.2">
      <c r="A798" s="69"/>
      <c r="B798" s="69"/>
      <c r="C798" s="69"/>
      <c r="D798" s="70"/>
      <c r="E798" s="69"/>
      <c r="F798" s="69"/>
      <c r="G798" s="69"/>
      <c r="H798" s="71"/>
      <c r="I798" s="72"/>
      <c r="J798" s="63"/>
    </row>
    <row r="799" spans="1:10" ht="12.75" x14ac:dyDescent="0.2">
      <c r="A799" s="69"/>
      <c r="B799" s="69"/>
      <c r="C799" s="69"/>
      <c r="D799" s="70"/>
      <c r="E799" s="69"/>
      <c r="F799" s="69"/>
      <c r="G799" s="69"/>
      <c r="H799" s="71"/>
      <c r="I799" s="72"/>
      <c r="J799" s="63"/>
    </row>
    <row r="800" spans="1:10" ht="12.75" x14ac:dyDescent="0.2">
      <c r="A800" s="69"/>
      <c r="B800" s="69"/>
      <c r="C800" s="69"/>
      <c r="D800" s="70"/>
      <c r="E800" s="69"/>
      <c r="F800" s="69"/>
      <c r="G800" s="69"/>
      <c r="H800" s="71"/>
      <c r="I800" s="72"/>
      <c r="J800" s="63"/>
    </row>
    <row r="801" spans="1:10" ht="12.75" x14ac:dyDescent="0.2">
      <c r="A801" s="69"/>
      <c r="B801" s="69"/>
      <c r="C801" s="69"/>
      <c r="D801" s="70"/>
      <c r="E801" s="69"/>
      <c r="F801" s="69"/>
      <c r="G801" s="69"/>
      <c r="H801" s="71"/>
      <c r="I801" s="72"/>
      <c r="J801" s="63"/>
    </row>
    <row r="802" spans="1:10" ht="12.75" x14ac:dyDescent="0.2">
      <c r="A802" s="69"/>
      <c r="B802" s="69"/>
      <c r="C802" s="69"/>
      <c r="D802" s="70"/>
      <c r="E802" s="69"/>
      <c r="F802" s="69"/>
      <c r="G802" s="69"/>
      <c r="H802" s="71"/>
      <c r="I802" s="72"/>
      <c r="J802" s="63"/>
    </row>
    <row r="803" spans="1:10" ht="12.75" x14ac:dyDescent="0.2">
      <c r="A803" s="69"/>
      <c r="B803" s="69"/>
      <c r="C803" s="69"/>
      <c r="D803" s="70"/>
      <c r="E803" s="69"/>
      <c r="F803" s="69"/>
      <c r="G803" s="69"/>
      <c r="H803" s="71"/>
      <c r="I803" s="72"/>
      <c r="J803" s="63"/>
    </row>
    <row r="804" spans="1:10" ht="12.75" x14ac:dyDescent="0.2">
      <c r="A804" s="69"/>
      <c r="B804" s="69"/>
      <c r="C804" s="69"/>
      <c r="D804" s="70"/>
      <c r="E804" s="69"/>
      <c r="F804" s="69"/>
      <c r="G804" s="69"/>
      <c r="H804" s="71"/>
      <c r="I804" s="72"/>
      <c r="J804" s="63"/>
    </row>
    <row r="805" spans="1:10" ht="12.75" x14ac:dyDescent="0.2">
      <c r="A805" s="69"/>
      <c r="B805" s="69"/>
      <c r="C805" s="69"/>
      <c r="D805" s="70"/>
      <c r="E805" s="69"/>
      <c r="F805" s="69"/>
      <c r="G805" s="69"/>
      <c r="H805" s="71"/>
      <c r="I805" s="72"/>
      <c r="J805" s="63"/>
    </row>
    <row r="806" spans="1:10" ht="12.75" x14ac:dyDescent="0.2">
      <c r="A806" s="69"/>
      <c r="B806" s="69"/>
      <c r="C806" s="69"/>
      <c r="D806" s="70"/>
      <c r="E806" s="69"/>
      <c r="F806" s="69"/>
      <c r="G806" s="69"/>
      <c r="H806" s="71"/>
      <c r="I806" s="72"/>
      <c r="J806" s="63"/>
    </row>
    <row r="807" spans="1:10" ht="12.75" x14ac:dyDescent="0.2">
      <c r="A807" s="69"/>
      <c r="B807" s="69"/>
      <c r="C807" s="69"/>
      <c r="D807" s="70"/>
      <c r="E807" s="69"/>
      <c r="F807" s="69"/>
      <c r="G807" s="69"/>
      <c r="H807" s="71"/>
      <c r="I807" s="72"/>
      <c r="J807" s="63"/>
    </row>
    <row r="808" spans="1:10" ht="12.75" x14ac:dyDescent="0.2">
      <c r="A808" s="69"/>
      <c r="B808" s="69"/>
      <c r="C808" s="69"/>
      <c r="D808" s="70"/>
      <c r="E808" s="69"/>
      <c r="F808" s="69"/>
      <c r="G808" s="69"/>
      <c r="H808" s="71"/>
      <c r="I808" s="72"/>
      <c r="J808" s="63"/>
    </row>
    <row r="809" spans="1:10" ht="12.75" x14ac:dyDescent="0.2">
      <c r="A809" s="69"/>
      <c r="B809" s="69"/>
      <c r="C809" s="69"/>
      <c r="D809" s="70"/>
      <c r="E809" s="69"/>
      <c r="F809" s="69"/>
      <c r="G809" s="69"/>
      <c r="H809" s="71"/>
      <c r="I809" s="72"/>
      <c r="J809" s="63"/>
    </row>
    <row r="810" spans="1:10" ht="12.75" x14ac:dyDescent="0.2">
      <c r="A810" s="69"/>
      <c r="B810" s="69"/>
      <c r="C810" s="69"/>
      <c r="D810" s="70"/>
      <c r="E810" s="69"/>
      <c r="F810" s="69"/>
      <c r="G810" s="69"/>
      <c r="H810" s="71"/>
      <c r="I810" s="72"/>
      <c r="J810" s="63"/>
    </row>
    <row r="811" spans="1:10" ht="12.75" x14ac:dyDescent="0.2">
      <c r="A811" s="69"/>
      <c r="B811" s="69"/>
      <c r="C811" s="69"/>
      <c r="D811" s="70"/>
      <c r="E811" s="69"/>
      <c r="F811" s="69"/>
      <c r="G811" s="69"/>
      <c r="H811" s="71"/>
      <c r="I811" s="72"/>
      <c r="J811" s="63"/>
    </row>
    <row r="812" spans="1:10" ht="12.75" x14ac:dyDescent="0.2">
      <c r="A812" s="69"/>
      <c r="B812" s="69"/>
      <c r="C812" s="69"/>
      <c r="D812" s="70"/>
      <c r="E812" s="69"/>
      <c r="F812" s="69"/>
      <c r="G812" s="69"/>
      <c r="H812" s="71"/>
      <c r="I812" s="72"/>
      <c r="J812" s="63"/>
    </row>
    <row r="813" spans="1:10" ht="12.75" x14ac:dyDescent="0.2">
      <c r="A813" s="69"/>
      <c r="B813" s="69"/>
      <c r="C813" s="69"/>
      <c r="D813" s="70"/>
      <c r="E813" s="69"/>
      <c r="F813" s="69"/>
      <c r="G813" s="69"/>
      <c r="H813" s="71"/>
      <c r="I813" s="72"/>
      <c r="J813" s="63"/>
    </row>
    <row r="814" spans="1:10" ht="12.75" x14ac:dyDescent="0.2">
      <c r="A814" s="69"/>
      <c r="B814" s="69"/>
      <c r="C814" s="69"/>
      <c r="D814" s="70"/>
      <c r="E814" s="69"/>
      <c r="F814" s="69"/>
      <c r="G814" s="69"/>
      <c r="H814" s="71"/>
      <c r="I814" s="72"/>
      <c r="J814" s="63"/>
    </row>
    <row r="815" spans="1:10" ht="12.75" x14ac:dyDescent="0.2">
      <c r="A815" s="69"/>
      <c r="B815" s="69"/>
      <c r="C815" s="69"/>
      <c r="D815" s="70"/>
      <c r="E815" s="69"/>
      <c r="F815" s="69"/>
      <c r="G815" s="69"/>
      <c r="H815" s="71"/>
      <c r="I815" s="72"/>
      <c r="J815" s="63"/>
    </row>
    <row r="816" spans="1:10" ht="12.75" x14ac:dyDescent="0.2">
      <c r="A816" s="69"/>
      <c r="B816" s="69"/>
      <c r="C816" s="69"/>
      <c r="D816" s="70"/>
      <c r="E816" s="69"/>
      <c r="F816" s="69"/>
      <c r="G816" s="69"/>
      <c r="H816" s="71"/>
      <c r="I816" s="72"/>
      <c r="J816" s="63"/>
    </row>
    <row r="817" spans="1:10" ht="12.75" x14ac:dyDescent="0.2">
      <c r="A817" s="69"/>
      <c r="B817" s="69"/>
      <c r="C817" s="69"/>
      <c r="D817" s="70"/>
      <c r="E817" s="69"/>
      <c r="F817" s="69"/>
      <c r="G817" s="69"/>
      <c r="H817" s="71"/>
      <c r="I817" s="72"/>
      <c r="J817" s="63"/>
    </row>
    <row r="818" spans="1:10" ht="12.75" x14ac:dyDescent="0.2">
      <c r="A818" s="69"/>
      <c r="B818" s="69"/>
      <c r="C818" s="69"/>
      <c r="D818" s="70"/>
      <c r="E818" s="69"/>
      <c r="F818" s="69"/>
      <c r="G818" s="69"/>
      <c r="H818" s="71"/>
      <c r="I818" s="72"/>
      <c r="J818" s="63"/>
    </row>
    <row r="819" spans="1:10" ht="12.75" x14ac:dyDescent="0.2">
      <c r="A819" s="69"/>
      <c r="B819" s="69"/>
      <c r="C819" s="69"/>
      <c r="D819" s="70"/>
      <c r="E819" s="69"/>
      <c r="F819" s="69"/>
      <c r="G819" s="69"/>
      <c r="H819" s="71"/>
      <c r="I819" s="72"/>
      <c r="J819" s="63"/>
    </row>
    <row r="820" spans="1:10" ht="12.75" x14ac:dyDescent="0.2">
      <c r="A820" s="69"/>
      <c r="B820" s="69"/>
      <c r="C820" s="69"/>
      <c r="D820" s="70"/>
      <c r="E820" s="69"/>
      <c r="F820" s="69"/>
      <c r="G820" s="69"/>
      <c r="H820" s="71"/>
      <c r="I820" s="72"/>
      <c r="J820" s="63"/>
    </row>
    <row r="821" spans="1:10" ht="12.75" x14ac:dyDescent="0.2">
      <c r="A821" s="69"/>
      <c r="B821" s="69"/>
      <c r="C821" s="69"/>
      <c r="D821" s="70"/>
      <c r="E821" s="69"/>
      <c r="F821" s="69"/>
      <c r="G821" s="69"/>
      <c r="H821" s="71"/>
      <c r="I821" s="72"/>
      <c r="J821" s="63"/>
    </row>
    <row r="822" spans="1:10" ht="12.75" x14ac:dyDescent="0.2">
      <c r="A822" s="69"/>
      <c r="B822" s="69"/>
      <c r="C822" s="69"/>
      <c r="D822" s="70"/>
      <c r="E822" s="69"/>
      <c r="F822" s="69"/>
      <c r="G822" s="69"/>
      <c r="H822" s="71"/>
      <c r="I822" s="72"/>
      <c r="J822" s="63"/>
    </row>
    <row r="823" spans="1:10" ht="12.75" x14ac:dyDescent="0.2">
      <c r="A823" s="69"/>
      <c r="B823" s="69"/>
      <c r="C823" s="69"/>
      <c r="D823" s="70"/>
      <c r="E823" s="69"/>
      <c r="F823" s="69"/>
      <c r="G823" s="69"/>
      <c r="H823" s="71"/>
      <c r="I823" s="72"/>
      <c r="J823" s="63"/>
    </row>
    <row r="824" spans="1:10" ht="12.75" x14ac:dyDescent="0.2">
      <c r="A824" s="69"/>
      <c r="B824" s="69"/>
      <c r="C824" s="69"/>
      <c r="D824" s="70"/>
      <c r="E824" s="69"/>
      <c r="F824" s="69"/>
      <c r="G824" s="69"/>
      <c r="H824" s="71"/>
      <c r="I824" s="72"/>
      <c r="J824" s="63"/>
    </row>
    <row r="825" spans="1:10" ht="12.75" x14ac:dyDescent="0.2">
      <c r="A825" s="69"/>
      <c r="B825" s="69"/>
      <c r="C825" s="69"/>
      <c r="D825" s="70"/>
      <c r="E825" s="69"/>
      <c r="F825" s="69"/>
      <c r="G825" s="69"/>
      <c r="H825" s="71"/>
      <c r="I825" s="72"/>
      <c r="J825" s="63"/>
    </row>
    <row r="826" spans="1:10" ht="12.75" x14ac:dyDescent="0.2">
      <c r="A826" s="69"/>
      <c r="B826" s="69"/>
      <c r="C826" s="69"/>
      <c r="D826" s="70"/>
      <c r="E826" s="69"/>
      <c r="F826" s="69"/>
      <c r="G826" s="69"/>
      <c r="H826" s="71"/>
      <c r="I826" s="72"/>
      <c r="J826" s="63"/>
    </row>
    <row r="827" spans="1:10" ht="12.75" x14ac:dyDescent="0.2">
      <c r="A827" s="69"/>
      <c r="B827" s="69"/>
      <c r="C827" s="69"/>
      <c r="D827" s="70"/>
      <c r="E827" s="69"/>
      <c r="F827" s="69"/>
      <c r="G827" s="69"/>
      <c r="H827" s="71"/>
      <c r="I827" s="72"/>
      <c r="J827" s="63"/>
    </row>
    <row r="828" spans="1:10" ht="12.75" x14ac:dyDescent="0.2">
      <c r="A828" s="69"/>
      <c r="B828" s="69"/>
      <c r="C828" s="69"/>
      <c r="D828" s="70"/>
      <c r="E828" s="69"/>
      <c r="F828" s="69"/>
      <c r="G828" s="69"/>
      <c r="H828" s="71"/>
      <c r="I828" s="72"/>
      <c r="J828" s="63"/>
    </row>
    <row r="829" spans="1:10" ht="12.75" x14ac:dyDescent="0.2">
      <c r="A829" s="69"/>
      <c r="B829" s="69"/>
      <c r="C829" s="69"/>
      <c r="D829" s="70"/>
      <c r="E829" s="69"/>
      <c r="F829" s="69"/>
      <c r="G829" s="69"/>
      <c r="H829" s="71"/>
      <c r="I829" s="72"/>
      <c r="J829" s="63"/>
    </row>
    <row r="830" spans="1:10" ht="12.75" x14ac:dyDescent="0.2">
      <c r="A830" s="69"/>
      <c r="B830" s="69"/>
      <c r="C830" s="69"/>
      <c r="D830" s="70"/>
      <c r="E830" s="69"/>
      <c r="F830" s="69"/>
      <c r="G830" s="69"/>
      <c r="H830" s="71"/>
      <c r="I830" s="72"/>
      <c r="J830" s="63"/>
    </row>
    <row r="831" spans="1:10" ht="12.75" x14ac:dyDescent="0.2">
      <c r="A831" s="69"/>
      <c r="B831" s="69"/>
      <c r="C831" s="69"/>
      <c r="D831" s="70"/>
      <c r="E831" s="69"/>
      <c r="F831" s="69"/>
      <c r="G831" s="69"/>
      <c r="H831" s="71"/>
      <c r="I831" s="72"/>
      <c r="J831" s="63"/>
    </row>
    <row r="832" spans="1:10" ht="12.75" x14ac:dyDescent="0.2">
      <c r="A832" s="69"/>
      <c r="B832" s="69"/>
      <c r="C832" s="69"/>
      <c r="D832" s="70"/>
      <c r="E832" s="69"/>
      <c r="F832" s="69"/>
      <c r="G832" s="69"/>
      <c r="H832" s="71"/>
      <c r="I832" s="72"/>
      <c r="J832" s="63"/>
    </row>
    <row r="833" spans="1:10" ht="12.75" x14ac:dyDescent="0.2">
      <c r="A833" s="69"/>
      <c r="B833" s="69"/>
      <c r="C833" s="69"/>
      <c r="D833" s="70"/>
      <c r="E833" s="69"/>
      <c r="F833" s="69"/>
      <c r="G833" s="69"/>
      <c r="H833" s="71"/>
      <c r="I833" s="72"/>
      <c r="J833" s="63"/>
    </row>
    <row r="834" spans="1:10" ht="12.75" x14ac:dyDescent="0.2">
      <c r="A834" s="69"/>
      <c r="B834" s="69"/>
      <c r="C834" s="69"/>
      <c r="D834" s="70"/>
      <c r="E834" s="69"/>
      <c r="F834" s="69"/>
      <c r="G834" s="69"/>
      <c r="H834" s="71"/>
      <c r="I834" s="72"/>
      <c r="J834" s="63"/>
    </row>
    <row r="835" spans="1:10" ht="12.75" x14ac:dyDescent="0.2">
      <c r="A835" s="69"/>
      <c r="B835" s="69"/>
      <c r="C835" s="69"/>
      <c r="D835" s="70"/>
      <c r="E835" s="69"/>
      <c r="F835" s="69"/>
      <c r="G835" s="69"/>
      <c r="H835" s="71"/>
      <c r="I835" s="72"/>
      <c r="J835" s="63"/>
    </row>
    <row r="836" spans="1:10" ht="12.75" x14ac:dyDescent="0.2">
      <c r="A836" s="69"/>
      <c r="B836" s="69"/>
      <c r="C836" s="69"/>
      <c r="D836" s="70"/>
      <c r="E836" s="69"/>
      <c r="F836" s="69"/>
      <c r="G836" s="69"/>
      <c r="H836" s="71"/>
      <c r="I836" s="72"/>
      <c r="J836" s="63"/>
    </row>
    <row r="837" spans="1:10" ht="12.75" x14ac:dyDescent="0.2">
      <c r="A837" s="69"/>
      <c r="B837" s="69"/>
      <c r="C837" s="69"/>
      <c r="D837" s="70"/>
      <c r="E837" s="69"/>
      <c r="F837" s="69"/>
      <c r="G837" s="69"/>
      <c r="H837" s="71"/>
      <c r="I837" s="72"/>
      <c r="J837" s="63"/>
    </row>
    <row r="838" spans="1:10" ht="12.75" x14ac:dyDescent="0.2">
      <c r="A838" s="69"/>
      <c r="B838" s="69"/>
      <c r="C838" s="69"/>
      <c r="D838" s="70"/>
      <c r="E838" s="69"/>
      <c r="F838" s="69"/>
      <c r="G838" s="69"/>
      <c r="H838" s="71"/>
      <c r="I838" s="72"/>
      <c r="J838" s="63"/>
    </row>
    <row r="839" spans="1:10" ht="12.75" x14ac:dyDescent="0.2">
      <c r="A839" s="69"/>
      <c r="B839" s="69"/>
      <c r="C839" s="69"/>
      <c r="D839" s="70"/>
      <c r="E839" s="69"/>
      <c r="F839" s="69"/>
      <c r="G839" s="69"/>
      <c r="H839" s="71"/>
      <c r="I839" s="72"/>
      <c r="J839" s="63"/>
    </row>
    <row r="840" spans="1:10" ht="12.75" x14ac:dyDescent="0.2">
      <c r="A840" s="69"/>
      <c r="B840" s="69"/>
      <c r="C840" s="69"/>
      <c r="D840" s="70"/>
      <c r="E840" s="69"/>
      <c r="F840" s="69"/>
      <c r="G840" s="69"/>
      <c r="H840" s="71"/>
      <c r="I840" s="72"/>
      <c r="J840" s="63"/>
    </row>
    <row r="841" spans="1:10" ht="12.75" x14ac:dyDescent="0.2">
      <c r="A841" s="69"/>
      <c r="B841" s="69"/>
      <c r="C841" s="69"/>
      <c r="D841" s="70"/>
      <c r="E841" s="69"/>
      <c r="F841" s="69"/>
      <c r="G841" s="69"/>
      <c r="H841" s="71"/>
      <c r="I841" s="72"/>
      <c r="J841" s="63"/>
    </row>
    <row r="842" spans="1:10" ht="12.75" x14ac:dyDescent="0.2">
      <c r="A842" s="69"/>
      <c r="B842" s="69"/>
      <c r="C842" s="69"/>
      <c r="D842" s="70"/>
      <c r="E842" s="69"/>
      <c r="F842" s="69"/>
      <c r="G842" s="69"/>
      <c r="H842" s="71"/>
      <c r="I842" s="72"/>
      <c r="J842" s="63"/>
    </row>
    <row r="843" spans="1:10" ht="12.75" x14ac:dyDescent="0.2">
      <c r="A843" s="69"/>
      <c r="B843" s="69"/>
      <c r="C843" s="69"/>
      <c r="D843" s="70"/>
      <c r="E843" s="69"/>
      <c r="F843" s="69"/>
      <c r="G843" s="69"/>
      <c r="H843" s="71"/>
      <c r="I843" s="72"/>
      <c r="J843" s="63"/>
    </row>
    <row r="844" spans="1:10" ht="12.75" x14ac:dyDescent="0.2">
      <c r="A844" s="69"/>
      <c r="B844" s="69"/>
      <c r="C844" s="69"/>
      <c r="D844" s="70"/>
      <c r="E844" s="69"/>
      <c r="F844" s="69"/>
      <c r="G844" s="69"/>
      <c r="H844" s="71"/>
      <c r="I844" s="72"/>
      <c r="J844" s="63"/>
    </row>
    <row r="845" spans="1:10" ht="12.75" x14ac:dyDescent="0.2">
      <c r="A845" s="69"/>
      <c r="B845" s="69"/>
      <c r="C845" s="69"/>
      <c r="D845" s="70"/>
      <c r="E845" s="69"/>
      <c r="F845" s="69"/>
      <c r="G845" s="69"/>
      <c r="H845" s="71"/>
      <c r="I845" s="72"/>
      <c r="J845" s="63"/>
    </row>
    <row r="846" spans="1:10" ht="12.75" x14ac:dyDescent="0.2">
      <c r="A846" s="69"/>
      <c r="B846" s="69"/>
      <c r="C846" s="69"/>
      <c r="D846" s="70"/>
      <c r="E846" s="69"/>
      <c r="F846" s="69"/>
      <c r="G846" s="69"/>
      <c r="H846" s="71"/>
      <c r="I846" s="72"/>
      <c r="J846" s="63"/>
    </row>
    <row r="847" spans="1:10" ht="12.75" x14ac:dyDescent="0.2">
      <c r="A847" s="69"/>
      <c r="B847" s="69"/>
      <c r="C847" s="69"/>
      <c r="D847" s="70"/>
      <c r="E847" s="69"/>
      <c r="F847" s="69"/>
      <c r="G847" s="69"/>
      <c r="H847" s="71"/>
      <c r="I847" s="72"/>
      <c r="J847" s="63"/>
    </row>
    <row r="848" spans="1:10" ht="12.75" x14ac:dyDescent="0.2">
      <c r="A848" s="69"/>
      <c r="B848" s="69"/>
      <c r="C848" s="69"/>
      <c r="D848" s="70"/>
      <c r="E848" s="69"/>
      <c r="F848" s="69"/>
      <c r="G848" s="69"/>
      <c r="H848" s="71"/>
      <c r="I848" s="72"/>
      <c r="J848" s="63"/>
    </row>
    <row r="849" spans="1:10" ht="12.75" x14ac:dyDescent="0.2">
      <c r="A849" s="69"/>
      <c r="B849" s="69"/>
      <c r="C849" s="69"/>
      <c r="D849" s="70"/>
      <c r="E849" s="69"/>
      <c r="F849" s="69"/>
      <c r="G849" s="69"/>
      <c r="H849" s="71"/>
      <c r="I849" s="72"/>
      <c r="J849" s="63"/>
    </row>
    <row r="850" spans="1:10" ht="12.75" x14ac:dyDescent="0.2">
      <c r="A850" s="69"/>
      <c r="B850" s="69"/>
      <c r="C850" s="69"/>
      <c r="D850" s="70"/>
      <c r="E850" s="69"/>
      <c r="F850" s="69"/>
      <c r="G850" s="69"/>
      <c r="H850" s="71"/>
      <c r="I850" s="72"/>
      <c r="J850" s="63"/>
    </row>
    <row r="851" spans="1:10" ht="12.75" x14ac:dyDescent="0.2">
      <c r="A851" s="69"/>
      <c r="B851" s="69"/>
      <c r="C851" s="69"/>
      <c r="D851" s="70"/>
      <c r="E851" s="69"/>
      <c r="F851" s="69"/>
      <c r="G851" s="69"/>
      <c r="H851" s="71"/>
      <c r="I851" s="72"/>
      <c r="J851" s="63"/>
    </row>
    <row r="852" spans="1:10" ht="12.75" x14ac:dyDescent="0.2">
      <c r="A852" s="69"/>
      <c r="B852" s="69"/>
      <c r="C852" s="69"/>
      <c r="D852" s="70"/>
      <c r="E852" s="69"/>
      <c r="F852" s="69"/>
      <c r="G852" s="69"/>
      <c r="H852" s="71"/>
      <c r="I852" s="72"/>
      <c r="J852" s="63"/>
    </row>
    <row r="853" spans="1:10" ht="12.75" x14ac:dyDescent="0.2">
      <c r="A853" s="69"/>
      <c r="B853" s="69"/>
      <c r="C853" s="69"/>
      <c r="D853" s="70"/>
      <c r="E853" s="69"/>
      <c r="F853" s="69"/>
      <c r="G853" s="69"/>
      <c r="H853" s="71"/>
      <c r="I853" s="72"/>
      <c r="J853" s="63"/>
    </row>
    <row r="854" spans="1:10" ht="12.75" x14ac:dyDescent="0.2">
      <c r="A854" s="69"/>
      <c r="B854" s="69"/>
      <c r="C854" s="69"/>
      <c r="D854" s="70"/>
      <c r="E854" s="69"/>
      <c r="F854" s="69"/>
      <c r="G854" s="69"/>
      <c r="H854" s="71"/>
      <c r="I854" s="72"/>
      <c r="J854" s="63"/>
    </row>
    <row r="855" spans="1:10" ht="12.75" x14ac:dyDescent="0.2">
      <c r="A855" s="69"/>
      <c r="B855" s="69"/>
      <c r="C855" s="69"/>
      <c r="D855" s="70"/>
      <c r="E855" s="69"/>
      <c r="F855" s="69"/>
      <c r="G855" s="69"/>
      <c r="H855" s="71"/>
      <c r="I855" s="72"/>
      <c r="J855" s="63"/>
    </row>
    <row r="856" spans="1:10" ht="12.75" x14ac:dyDescent="0.2">
      <c r="A856" s="69"/>
      <c r="B856" s="69"/>
      <c r="C856" s="69"/>
      <c r="D856" s="70"/>
      <c r="E856" s="69"/>
      <c r="F856" s="69"/>
      <c r="G856" s="69"/>
      <c r="H856" s="71"/>
      <c r="I856" s="72"/>
      <c r="J856" s="63"/>
    </row>
    <row r="857" spans="1:10" ht="12.75" x14ac:dyDescent="0.2">
      <c r="A857" s="69"/>
      <c r="B857" s="69"/>
      <c r="C857" s="69"/>
      <c r="D857" s="70"/>
      <c r="E857" s="69"/>
      <c r="F857" s="69"/>
      <c r="G857" s="69"/>
      <c r="H857" s="71"/>
      <c r="I857" s="72"/>
      <c r="J857" s="63"/>
    </row>
    <row r="858" spans="1:10" ht="12.75" x14ac:dyDescent="0.2">
      <c r="A858" s="69"/>
      <c r="B858" s="69"/>
      <c r="C858" s="69"/>
      <c r="D858" s="70"/>
      <c r="E858" s="69"/>
      <c r="F858" s="69"/>
      <c r="G858" s="69"/>
      <c r="H858" s="71"/>
      <c r="I858" s="72"/>
      <c r="J858" s="63"/>
    </row>
    <row r="859" spans="1:10" ht="12.75" x14ac:dyDescent="0.2">
      <c r="A859" s="69"/>
      <c r="B859" s="69"/>
      <c r="C859" s="69"/>
      <c r="D859" s="70"/>
      <c r="E859" s="69"/>
      <c r="F859" s="69"/>
      <c r="G859" s="69"/>
      <c r="H859" s="71"/>
      <c r="I859" s="72"/>
      <c r="J859" s="63"/>
    </row>
    <row r="860" spans="1:10" ht="12.75" x14ac:dyDescent="0.2">
      <c r="A860" s="69"/>
      <c r="B860" s="69"/>
      <c r="C860" s="69"/>
      <c r="D860" s="70"/>
      <c r="E860" s="69"/>
      <c r="F860" s="69"/>
      <c r="G860" s="69"/>
      <c r="H860" s="71"/>
      <c r="I860" s="72"/>
      <c r="J860" s="63"/>
    </row>
    <row r="861" spans="1:10" ht="12.75" x14ac:dyDescent="0.2">
      <c r="A861" s="69"/>
      <c r="B861" s="69"/>
      <c r="C861" s="69"/>
      <c r="D861" s="70"/>
      <c r="E861" s="69"/>
      <c r="F861" s="69"/>
      <c r="G861" s="69"/>
      <c r="H861" s="71"/>
      <c r="I861" s="72"/>
      <c r="J861" s="63"/>
    </row>
    <row r="862" spans="1:10" ht="12.75" x14ac:dyDescent="0.2">
      <c r="A862" s="69"/>
      <c r="B862" s="69"/>
      <c r="C862" s="69"/>
      <c r="D862" s="70"/>
      <c r="E862" s="69"/>
      <c r="F862" s="69"/>
      <c r="G862" s="69"/>
      <c r="H862" s="71"/>
      <c r="I862" s="72"/>
      <c r="J862" s="63"/>
    </row>
    <row r="863" spans="1:10" ht="12.75" x14ac:dyDescent="0.2">
      <c r="A863" s="69"/>
      <c r="B863" s="69"/>
      <c r="C863" s="69"/>
      <c r="D863" s="70"/>
      <c r="E863" s="69"/>
      <c r="F863" s="69"/>
      <c r="G863" s="69"/>
      <c r="H863" s="71"/>
      <c r="I863" s="72"/>
      <c r="J863" s="63"/>
    </row>
    <row r="864" spans="1:10" ht="12.75" x14ac:dyDescent="0.2">
      <c r="A864" s="69"/>
      <c r="B864" s="69"/>
      <c r="C864" s="69"/>
      <c r="D864" s="70"/>
      <c r="E864" s="69"/>
      <c r="F864" s="69"/>
      <c r="G864" s="69"/>
      <c r="H864" s="71"/>
      <c r="I864" s="72"/>
      <c r="J864" s="63"/>
    </row>
    <row r="865" spans="1:10" ht="12.75" x14ac:dyDescent="0.2">
      <c r="A865" s="69"/>
      <c r="B865" s="69"/>
      <c r="C865" s="69"/>
      <c r="D865" s="70"/>
      <c r="E865" s="69"/>
      <c r="F865" s="69"/>
      <c r="G865" s="69"/>
      <c r="H865" s="71"/>
      <c r="I865" s="72"/>
      <c r="J865" s="63"/>
    </row>
    <row r="866" spans="1:10" ht="12.75" x14ac:dyDescent="0.2">
      <c r="A866" s="69"/>
      <c r="B866" s="69"/>
      <c r="C866" s="69"/>
      <c r="D866" s="70"/>
      <c r="E866" s="69"/>
      <c r="F866" s="69"/>
      <c r="G866" s="69"/>
      <c r="H866" s="71"/>
      <c r="I866" s="72"/>
      <c r="J866" s="63"/>
    </row>
    <row r="867" spans="1:10" ht="12.75" x14ac:dyDescent="0.2">
      <c r="A867" s="69"/>
      <c r="B867" s="69"/>
      <c r="C867" s="69"/>
      <c r="D867" s="70"/>
      <c r="E867" s="69"/>
      <c r="F867" s="69"/>
      <c r="G867" s="69"/>
      <c r="H867" s="71"/>
      <c r="I867" s="72"/>
      <c r="J867" s="63"/>
    </row>
    <row r="868" spans="1:10" ht="12.75" x14ac:dyDescent="0.2">
      <c r="A868" s="69"/>
      <c r="B868" s="69"/>
      <c r="C868" s="69"/>
      <c r="D868" s="70"/>
      <c r="E868" s="69"/>
      <c r="F868" s="69"/>
      <c r="G868" s="69"/>
      <c r="H868" s="71"/>
      <c r="I868" s="72"/>
      <c r="J868" s="63"/>
    </row>
    <row r="869" spans="1:10" ht="12.75" x14ac:dyDescent="0.2">
      <c r="A869" s="69"/>
      <c r="B869" s="69"/>
      <c r="C869" s="69"/>
      <c r="D869" s="70"/>
      <c r="E869" s="69"/>
      <c r="F869" s="69"/>
      <c r="G869" s="69"/>
      <c r="H869" s="71"/>
      <c r="I869" s="72"/>
      <c r="J869" s="63"/>
    </row>
    <row r="870" spans="1:10" ht="12.75" x14ac:dyDescent="0.2">
      <c r="A870" s="69"/>
      <c r="B870" s="69"/>
      <c r="C870" s="69"/>
      <c r="D870" s="70"/>
      <c r="E870" s="69"/>
      <c r="F870" s="69"/>
      <c r="G870" s="69"/>
      <c r="H870" s="71"/>
      <c r="I870" s="72"/>
      <c r="J870" s="63"/>
    </row>
    <row r="871" spans="1:10" ht="12.75" x14ac:dyDescent="0.2">
      <c r="A871" s="69"/>
      <c r="B871" s="69"/>
      <c r="C871" s="69"/>
      <c r="D871" s="70"/>
      <c r="E871" s="69"/>
      <c r="F871" s="69"/>
      <c r="G871" s="69"/>
      <c r="H871" s="71"/>
      <c r="I871" s="72"/>
      <c r="J871" s="63"/>
    </row>
    <row r="872" spans="1:10" ht="12.75" x14ac:dyDescent="0.2">
      <c r="A872" s="69"/>
      <c r="B872" s="69"/>
      <c r="C872" s="69"/>
      <c r="D872" s="70"/>
      <c r="E872" s="69"/>
      <c r="F872" s="69"/>
      <c r="G872" s="69"/>
      <c r="H872" s="71"/>
      <c r="I872" s="72"/>
      <c r="J872" s="63"/>
    </row>
    <row r="873" spans="1:10" ht="12.75" x14ac:dyDescent="0.2">
      <c r="A873" s="69"/>
      <c r="B873" s="69"/>
      <c r="C873" s="69"/>
      <c r="D873" s="70"/>
      <c r="E873" s="69"/>
      <c r="F873" s="69"/>
      <c r="G873" s="69"/>
      <c r="H873" s="71"/>
      <c r="I873" s="72"/>
      <c r="J873" s="63"/>
    </row>
    <row r="874" spans="1:10" ht="12.75" x14ac:dyDescent="0.2">
      <c r="A874" s="69"/>
      <c r="B874" s="69"/>
      <c r="C874" s="69"/>
      <c r="D874" s="70"/>
      <c r="E874" s="69"/>
      <c r="F874" s="69"/>
      <c r="G874" s="69"/>
      <c r="H874" s="71"/>
      <c r="I874" s="72"/>
      <c r="J874" s="63"/>
    </row>
    <row r="875" spans="1:10" ht="12.75" x14ac:dyDescent="0.2">
      <c r="A875" s="69"/>
      <c r="B875" s="69"/>
      <c r="C875" s="69"/>
      <c r="D875" s="70"/>
      <c r="E875" s="69"/>
      <c r="F875" s="69"/>
      <c r="G875" s="69"/>
      <c r="H875" s="71"/>
      <c r="I875" s="72"/>
      <c r="J875" s="63"/>
    </row>
    <row r="876" spans="1:10" ht="12.75" x14ac:dyDescent="0.2">
      <c r="A876" s="69"/>
      <c r="B876" s="69"/>
      <c r="C876" s="69"/>
      <c r="D876" s="70"/>
      <c r="E876" s="69"/>
      <c r="F876" s="69"/>
      <c r="G876" s="69"/>
      <c r="H876" s="71"/>
      <c r="I876" s="72"/>
      <c r="J876" s="63"/>
    </row>
    <row r="877" spans="1:10" ht="12.75" x14ac:dyDescent="0.2">
      <c r="A877" s="69"/>
      <c r="B877" s="69"/>
      <c r="C877" s="69"/>
      <c r="D877" s="70"/>
      <c r="E877" s="69"/>
      <c r="F877" s="69"/>
      <c r="G877" s="69"/>
      <c r="H877" s="71"/>
      <c r="I877" s="72"/>
      <c r="J877" s="63"/>
    </row>
    <row r="878" spans="1:10" ht="12.75" x14ac:dyDescent="0.2">
      <c r="A878" s="69"/>
      <c r="B878" s="69"/>
      <c r="C878" s="69"/>
      <c r="D878" s="70"/>
      <c r="E878" s="69"/>
      <c r="F878" s="69"/>
      <c r="G878" s="69"/>
      <c r="H878" s="71"/>
      <c r="I878" s="72"/>
      <c r="J878" s="63"/>
    </row>
    <row r="879" spans="1:10" ht="12.75" x14ac:dyDescent="0.2">
      <c r="A879" s="69"/>
      <c r="B879" s="69"/>
      <c r="C879" s="69"/>
      <c r="D879" s="70"/>
      <c r="E879" s="69"/>
      <c r="F879" s="69"/>
      <c r="G879" s="69"/>
      <c r="H879" s="71"/>
      <c r="I879" s="72"/>
      <c r="J879" s="63"/>
    </row>
    <row r="880" spans="1:10" ht="12.75" x14ac:dyDescent="0.2">
      <c r="A880" s="69"/>
      <c r="B880" s="69"/>
      <c r="C880" s="69"/>
      <c r="D880" s="70"/>
      <c r="E880" s="69"/>
      <c r="F880" s="69"/>
      <c r="G880" s="69"/>
      <c r="H880" s="71"/>
      <c r="I880" s="72"/>
      <c r="J880" s="63"/>
    </row>
    <row r="881" spans="1:10" ht="12.75" x14ac:dyDescent="0.2">
      <c r="A881" s="69"/>
      <c r="B881" s="69"/>
      <c r="C881" s="69"/>
      <c r="D881" s="70"/>
      <c r="E881" s="69"/>
      <c r="F881" s="69"/>
      <c r="G881" s="69"/>
      <c r="H881" s="71"/>
      <c r="I881" s="72"/>
      <c r="J881" s="63"/>
    </row>
    <row r="882" spans="1:10" ht="12.75" x14ac:dyDescent="0.2">
      <c r="A882" s="69"/>
      <c r="B882" s="69"/>
      <c r="C882" s="69"/>
      <c r="D882" s="70"/>
      <c r="E882" s="69"/>
      <c r="F882" s="69"/>
      <c r="G882" s="69"/>
      <c r="H882" s="71"/>
      <c r="I882" s="72"/>
      <c r="J882" s="63"/>
    </row>
    <row r="883" spans="1:10" ht="12.75" x14ac:dyDescent="0.2">
      <c r="A883" s="69"/>
      <c r="B883" s="69"/>
      <c r="C883" s="69"/>
      <c r="D883" s="70"/>
      <c r="E883" s="69"/>
      <c r="F883" s="69"/>
      <c r="G883" s="69"/>
      <c r="H883" s="71"/>
      <c r="I883" s="72"/>
      <c r="J883" s="63"/>
    </row>
    <row r="884" spans="1:10" ht="12.75" x14ac:dyDescent="0.2">
      <c r="A884" s="69"/>
      <c r="B884" s="69"/>
      <c r="C884" s="69"/>
      <c r="D884" s="70"/>
      <c r="E884" s="69"/>
      <c r="F884" s="69"/>
      <c r="G884" s="69"/>
      <c r="H884" s="71"/>
      <c r="I884" s="72"/>
      <c r="J884" s="63"/>
    </row>
    <row r="885" spans="1:10" ht="12.75" x14ac:dyDescent="0.2">
      <c r="A885" s="69"/>
      <c r="B885" s="69"/>
      <c r="C885" s="69"/>
      <c r="D885" s="70"/>
      <c r="E885" s="69"/>
      <c r="F885" s="69"/>
      <c r="G885" s="69"/>
      <c r="H885" s="71"/>
      <c r="I885" s="72"/>
      <c r="J885" s="63"/>
    </row>
    <row r="886" spans="1:10" ht="12.75" x14ac:dyDescent="0.2">
      <c r="A886" s="69"/>
      <c r="B886" s="69"/>
      <c r="C886" s="69"/>
      <c r="D886" s="70"/>
      <c r="E886" s="69"/>
      <c r="F886" s="69"/>
      <c r="G886" s="69"/>
      <c r="H886" s="71"/>
      <c r="I886" s="72"/>
      <c r="J886" s="63"/>
    </row>
    <row r="887" spans="1:10" ht="12.75" x14ac:dyDescent="0.2">
      <c r="A887" s="69"/>
      <c r="B887" s="69"/>
      <c r="C887" s="69"/>
      <c r="D887" s="70"/>
      <c r="E887" s="69"/>
      <c r="F887" s="69"/>
      <c r="G887" s="69"/>
      <c r="H887" s="71"/>
      <c r="I887" s="72"/>
      <c r="J887" s="63"/>
    </row>
    <row r="888" spans="1:10" ht="12.75" x14ac:dyDescent="0.2">
      <c r="A888" s="69"/>
      <c r="B888" s="69"/>
      <c r="C888" s="69"/>
      <c r="D888" s="70"/>
      <c r="E888" s="69"/>
      <c r="F888" s="69"/>
      <c r="G888" s="69"/>
      <c r="H888" s="71"/>
      <c r="I888" s="72"/>
      <c r="J888" s="63"/>
    </row>
    <row r="889" spans="1:10" ht="12.75" x14ac:dyDescent="0.2">
      <c r="A889" s="69"/>
      <c r="B889" s="69"/>
      <c r="C889" s="69"/>
      <c r="D889" s="70"/>
      <c r="E889" s="69"/>
      <c r="F889" s="69"/>
      <c r="G889" s="69"/>
      <c r="H889" s="71"/>
      <c r="I889" s="72"/>
      <c r="J889" s="63"/>
    </row>
    <row r="890" spans="1:10" ht="12.75" x14ac:dyDescent="0.2">
      <c r="A890" s="69"/>
      <c r="B890" s="69"/>
      <c r="C890" s="69"/>
      <c r="D890" s="70"/>
      <c r="E890" s="69"/>
      <c r="F890" s="69"/>
      <c r="G890" s="69"/>
      <c r="H890" s="71"/>
      <c r="I890" s="72"/>
      <c r="J890" s="63"/>
    </row>
    <row r="891" spans="1:10" ht="12.75" x14ac:dyDescent="0.2">
      <c r="A891" s="69"/>
      <c r="B891" s="69"/>
      <c r="C891" s="69"/>
      <c r="D891" s="70"/>
      <c r="E891" s="69"/>
      <c r="F891" s="69"/>
      <c r="G891" s="69"/>
      <c r="H891" s="71"/>
      <c r="I891" s="72"/>
      <c r="J891" s="63"/>
    </row>
    <row r="892" spans="1:10" ht="12.75" x14ac:dyDescent="0.2">
      <c r="A892" s="69"/>
      <c r="B892" s="69"/>
      <c r="C892" s="69"/>
      <c r="D892" s="70"/>
      <c r="E892" s="69"/>
      <c r="F892" s="69"/>
      <c r="G892" s="69"/>
      <c r="H892" s="71"/>
      <c r="I892" s="72"/>
      <c r="J892" s="63"/>
    </row>
    <row r="893" spans="1:10" ht="12.75" x14ac:dyDescent="0.2">
      <c r="A893" s="69"/>
      <c r="B893" s="69"/>
      <c r="C893" s="69"/>
      <c r="D893" s="70"/>
      <c r="E893" s="69"/>
      <c r="F893" s="69"/>
      <c r="G893" s="69"/>
      <c r="H893" s="71"/>
      <c r="I893" s="72"/>
      <c r="J893" s="63"/>
    </row>
    <row r="894" spans="1:10" ht="12.75" x14ac:dyDescent="0.2">
      <c r="A894" s="69"/>
      <c r="B894" s="69"/>
      <c r="C894" s="69"/>
      <c r="D894" s="70"/>
      <c r="E894" s="69"/>
      <c r="F894" s="69"/>
      <c r="G894" s="69"/>
      <c r="H894" s="71"/>
      <c r="I894" s="72"/>
      <c r="J894" s="63"/>
    </row>
    <row r="895" spans="1:10" ht="12.75" x14ac:dyDescent="0.2">
      <c r="A895" s="69"/>
      <c r="B895" s="69"/>
      <c r="C895" s="69"/>
      <c r="D895" s="70"/>
      <c r="E895" s="69"/>
      <c r="F895" s="69"/>
      <c r="G895" s="69"/>
      <c r="H895" s="71"/>
      <c r="I895" s="72"/>
      <c r="J895" s="63"/>
    </row>
    <row r="896" spans="1:10" ht="12.75" x14ac:dyDescent="0.2">
      <c r="A896" s="69"/>
      <c r="B896" s="69"/>
      <c r="C896" s="69"/>
      <c r="D896" s="70"/>
      <c r="E896" s="69"/>
      <c r="F896" s="69"/>
      <c r="G896" s="69"/>
      <c r="H896" s="71"/>
      <c r="I896" s="72"/>
      <c r="J896" s="63"/>
    </row>
    <row r="897" spans="1:10" ht="12.75" x14ac:dyDescent="0.2">
      <c r="A897" s="69"/>
      <c r="B897" s="69"/>
      <c r="C897" s="69"/>
      <c r="D897" s="70"/>
      <c r="E897" s="69"/>
      <c r="F897" s="69"/>
      <c r="G897" s="69"/>
      <c r="H897" s="71"/>
      <c r="I897" s="72"/>
      <c r="J897" s="63"/>
    </row>
    <row r="898" spans="1:10" ht="12.75" x14ac:dyDescent="0.2">
      <c r="A898" s="69"/>
      <c r="B898" s="69"/>
      <c r="C898" s="69"/>
      <c r="D898" s="70"/>
      <c r="E898" s="69"/>
      <c r="F898" s="69"/>
      <c r="G898" s="69"/>
      <c r="H898" s="71"/>
      <c r="I898" s="72"/>
      <c r="J898" s="63"/>
    </row>
    <row r="899" spans="1:10" ht="12.75" x14ac:dyDescent="0.2">
      <c r="A899" s="69"/>
      <c r="B899" s="69"/>
      <c r="C899" s="69"/>
      <c r="D899" s="70"/>
      <c r="E899" s="69"/>
      <c r="F899" s="69"/>
      <c r="G899" s="69"/>
      <c r="H899" s="71"/>
      <c r="I899" s="72"/>
      <c r="J899" s="63"/>
    </row>
    <row r="900" spans="1:10" ht="12.75" x14ac:dyDescent="0.2">
      <c r="A900" s="69"/>
      <c r="B900" s="69"/>
      <c r="C900" s="69"/>
      <c r="D900" s="70"/>
      <c r="E900" s="69"/>
      <c r="F900" s="69"/>
      <c r="G900" s="69"/>
      <c r="H900" s="71"/>
      <c r="I900" s="72"/>
      <c r="J900" s="63"/>
    </row>
    <row r="901" spans="1:10" ht="12.75" x14ac:dyDescent="0.2">
      <c r="A901" s="69"/>
      <c r="B901" s="69"/>
      <c r="C901" s="69"/>
      <c r="D901" s="70"/>
      <c r="E901" s="69"/>
      <c r="F901" s="69"/>
      <c r="G901" s="69"/>
      <c r="H901" s="71"/>
      <c r="I901" s="72"/>
      <c r="J901" s="63"/>
    </row>
    <row r="902" spans="1:10" ht="12.75" x14ac:dyDescent="0.2">
      <c r="A902" s="69"/>
      <c r="B902" s="69"/>
      <c r="C902" s="69"/>
      <c r="D902" s="70"/>
      <c r="E902" s="69"/>
      <c r="F902" s="69"/>
      <c r="G902" s="69"/>
      <c r="H902" s="71"/>
      <c r="I902" s="72"/>
      <c r="J902" s="63"/>
    </row>
    <row r="903" spans="1:10" ht="12.75" x14ac:dyDescent="0.2">
      <c r="A903" s="69"/>
      <c r="B903" s="69"/>
      <c r="C903" s="69"/>
      <c r="D903" s="70"/>
      <c r="E903" s="69"/>
      <c r="F903" s="69"/>
      <c r="G903" s="69"/>
      <c r="H903" s="71"/>
      <c r="I903" s="72"/>
      <c r="J903" s="63"/>
    </row>
    <row r="904" spans="1:10" ht="12.75" x14ac:dyDescent="0.2">
      <c r="A904" s="69"/>
      <c r="B904" s="69"/>
      <c r="C904" s="69"/>
      <c r="D904" s="70"/>
      <c r="E904" s="69"/>
      <c r="F904" s="69"/>
      <c r="G904" s="69"/>
      <c r="H904" s="71"/>
      <c r="I904" s="72"/>
      <c r="J904" s="63"/>
    </row>
    <row r="905" spans="1:10" ht="12.75" x14ac:dyDescent="0.2">
      <c r="A905" s="69"/>
      <c r="B905" s="69"/>
      <c r="C905" s="69"/>
      <c r="D905" s="70"/>
      <c r="E905" s="69"/>
      <c r="F905" s="69"/>
      <c r="G905" s="69"/>
      <c r="H905" s="71"/>
      <c r="I905" s="72"/>
      <c r="J905" s="63"/>
    </row>
    <row r="906" spans="1:10" ht="12.75" x14ac:dyDescent="0.2">
      <c r="A906" s="69"/>
      <c r="B906" s="69"/>
      <c r="C906" s="69"/>
      <c r="D906" s="70"/>
      <c r="E906" s="69"/>
      <c r="F906" s="69"/>
      <c r="G906" s="69"/>
      <c r="H906" s="71"/>
      <c r="I906" s="72"/>
      <c r="J906" s="63"/>
    </row>
    <row r="907" spans="1:10" ht="12.75" x14ac:dyDescent="0.2">
      <c r="A907" s="69"/>
      <c r="B907" s="69"/>
      <c r="C907" s="69"/>
      <c r="D907" s="70"/>
      <c r="E907" s="69"/>
      <c r="F907" s="69"/>
      <c r="G907" s="69"/>
      <c r="H907" s="71"/>
      <c r="I907" s="72"/>
      <c r="J907" s="63"/>
    </row>
    <row r="908" spans="1:10" ht="12.75" x14ac:dyDescent="0.2">
      <c r="A908" s="69"/>
      <c r="B908" s="69"/>
      <c r="C908" s="69"/>
      <c r="D908" s="70"/>
      <c r="E908" s="69"/>
      <c r="F908" s="69"/>
      <c r="G908" s="69"/>
      <c r="H908" s="71"/>
      <c r="I908" s="72"/>
      <c r="J908" s="63"/>
    </row>
    <row r="909" spans="1:10" ht="12.75" x14ac:dyDescent="0.2">
      <c r="A909" s="69"/>
      <c r="B909" s="69"/>
      <c r="C909" s="69"/>
      <c r="D909" s="70"/>
      <c r="E909" s="69"/>
      <c r="F909" s="69"/>
      <c r="G909" s="69"/>
      <c r="H909" s="71"/>
      <c r="I909" s="72"/>
      <c r="J909" s="63"/>
    </row>
    <row r="910" spans="1:10" ht="12.75" x14ac:dyDescent="0.2">
      <c r="A910" s="69"/>
      <c r="B910" s="69"/>
      <c r="C910" s="69"/>
      <c r="D910" s="70"/>
      <c r="E910" s="69"/>
      <c r="F910" s="69"/>
      <c r="G910" s="69"/>
      <c r="H910" s="71"/>
      <c r="I910" s="72"/>
      <c r="J910" s="63"/>
    </row>
    <row r="911" spans="1:10" ht="12.75" x14ac:dyDescent="0.2">
      <c r="A911" s="69"/>
      <c r="B911" s="69"/>
      <c r="C911" s="69"/>
      <c r="D911" s="70"/>
      <c r="E911" s="69"/>
      <c r="F911" s="69"/>
      <c r="G911" s="69"/>
      <c r="H911" s="71"/>
      <c r="I911" s="72"/>
      <c r="J911" s="63"/>
    </row>
    <row r="912" spans="1:10" ht="12.75" x14ac:dyDescent="0.2">
      <c r="A912" s="69"/>
      <c r="B912" s="69"/>
      <c r="C912" s="69"/>
      <c r="D912" s="70"/>
      <c r="E912" s="69"/>
      <c r="F912" s="69"/>
      <c r="G912" s="69"/>
      <c r="H912" s="71"/>
      <c r="I912" s="72"/>
      <c r="J912" s="63"/>
    </row>
    <row r="913" spans="1:10" ht="12.75" x14ac:dyDescent="0.2">
      <c r="A913" s="69"/>
      <c r="B913" s="69"/>
      <c r="C913" s="69"/>
      <c r="D913" s="70"/>
      <c r="E913" s="69"/>
      <c r="F913" s="69"/>
      <c r="G913" s="69"/>
      <c r="H913" s="71"/>
      <c r="I913" s="72"/>
      <c r="J913" s="63"/>
    </row>
    <row r="914" spans="1:10" ht="12.75" x14ac:dyDescent="0.2">
      <c r="A914" s="69"/>
      <c r="B914" s="69"/>
      <c r="C914" s="69"/>
      <c r="D914" s="70"/>
      <c r="E914" s="69"/>
      <c r="F914" s="69"/>
      <c r="G914" s="69"/>
      <c r="H914" s="71"/>
      <c r="I914" s="72"/>
      <c r="J914" s="63"/>
    </row>
    <row r="915" spans="1:10" ht="12.75" x14ac:dyDescent="0.2">
      <c r="A915" s="69"/>
      <c r="B915" s="69"/>
      <c r="C915" s="69"/>
      <c r="D915" s="70"/>
      <c r="E915" s="69"/>
      <c r="F915" s="69"/>
      <c r="G915" s="69"/>
      <c r="H915" s="71"/>
      <c r="I915" s="72"/>
      <c r="J915" s="63"/>
    </row>
    <row r="916" spans="1:10" ht="12.75" x14ac:dyDescent="0.2">
      <c r="A916" s="69"/>
      <c r="B916" s="69"/>
      <c r="C916" s="69"/>
      <c r="D916" s="70"/>
      <c r="E916" s="69"/>
      <c r="F916" s="69"/>
      <c r="G916" s="69"/>
      <c r="H916" s="71"/>
      <c r="I916" s="72"/>
      <c r="J916" s="63"/>
    </row>
    <row r="917" spans="1:10" ht="12.75" x14ac:dyDescent="0.2">
      <c r="A917" s="69"/>
      <c r="B917" s="69"/>
      <c r="C917" s="69"/>
      <c r="D917" s="70"/>
      <c r="E917" s="69"/>
      <c r="F917" s="69"/>
      <c r="G917" s="69"/>
      <c r="H917" s="71"/>
      <c r="I917" s="72"/>
      <c r="J917" s="63"/>
    </row>
    <row r="918" spans="1:10" ht="12.75" x14ac:dyDescent="0.2">
      <c r="A918" s="69"/>
      <c r="B918" s="69"/>
      <c r="C918" s="69"/>
      <c r="D918" s="70"/>
      <c r="E918" s="69"/>
      <c r="F918" s="69"/>
      <c r="G918" s="69"/>
      <c r="H918" s="71"/>
      <c r="I918" s="72"/>
      <c r="J918" s="63"/>
    </row>
    <row r="919" spans="1:10" ht="12.75" x14ac:dyDescent="0.2">
      <c r="A919" s="69"/>
      <c r="B919" s="69"/>
      <c r="C919" s="69"/>
      <c r="D919" s="70"/>
      <c r="E919" s="69"/>
      <c r="F919" s="69"/>
      <c r="G919" s="69"/>
      <c r="H919" s="71"/>
      <c r="I919" s="72"/>
      <c r="J919" s="63"/>
    </row>
    <row r="920" spans="1:10" ht="12.75" x14ac:dyDescent="0.2">
      <c r="A920" s="69"/>
      <c r="B920" s="69"/>
      <c r="C920" s="69"/>
      <c r="D920" s="70"/>
      <c r="E920" s="69"/>
      <c r="F920" s="69"/>
      <c r="G920" s="69"/>
      <c r="H920" s="71"/>
      <c r="I920" s="72"/>
      <c r="J920" s="63"/>
    </row>
    <row r="921" spans="1:10" ht="12.75" x14ac:dyDescent="0.2">
      <c r="A921" s="69"/>
      <c r="B921" s="69"/>
      <c r="C921" s="69"/>
      <c r="D921" s="70"/>
      <c r="E921" s="69"/>
      <c r="F921" s="69"/>
      <c r="G921" s="69"/>
      <c r="H921" s="71"/>
      <c r="I921" s="72"/>
      <c r="J921" s="63"/>
    </row>
    <row r="922" spans="1:10" ht="12.75" x14ac:dyDescent="0.2">
      <c r="A922" s="69"/>
      <c r="B922" s="69"/>
      <c r="C922" s="69"/>
      <c r="D922" s="70"/>
      <c r="E922" s="69"/>
      <c r="F922" s="69"/>
      <c r="G922" s="69"/>
      <c r="H922" s="71"/>
      <c r="I922" s="72"/>
      <c r="J922" s="63"/>
    </row>
    <row r="923" spans="1:10" ht="12.75" x14ac:dyDescent="0.2">
      <c r="A923" s="69"/>
      <c r="B923" s="69"/>
      <c r="C923" s="69"/>
      <c r="D923" s="70"/>
      <c r="E923" s="69"/>
      <c r="F923" s="69"/>
      <c r="G923" s="69"/>
      <c r="H923" s="71"/>
      <c r="I923" s="72"/>
      <c r="J923" s="63"/>
    </row>
    <row r="924" spans="1:10" ht="12.75" x14ac:dyDescent="0.2">
      <c r="A924" s="69"/>
      <c r="B924" s="69"/>
      <c r="C924" s="69"/>
      <c r="D924" s="70"/>
      <c r="E924" s="69"/>
      <c r="F924" s="69"/>
      <c r="G924" s="69"/>
      <c r="H924" s="71"/>
      <c r="I924" s="72"/>
      <c r="J924" s="63"/>
    </row>
    <row r="925" spans="1:10" ht="12.75" x14ac:dyDescent="0.2">
      <c r="A925" s="69"/>
      <c r="B925" s="69"/>
      <c r="C925" s="69"/>
      <c r="D925" s="70"/>
      <c r="E925" s="69"/>
      <c r="F925" s="69"/>
      <c r="G925" s="69"/>
      <c r="H925" s="71"/>
      <c r="I925" s="72"/>
      <c r="J925" s="63"/>
    </row>
    <row r="926" spans="1:10" ht="12.75" x14ac:dyDescent="0.2">
      <c r="A926" s="69"/>
      <c r="B926" s="69"/>
      <c r="C926" s="69"/>
      <c r="D926" s="70"/>
      <c r="E926" s="69"/>
      <c r="F926" s="69"/>
      <c r="G926" s="69"/>
      <c r="H926" s="71"/>
      <c r="I926" s="72"/>
      <c r="J926" s="63"/>
    </row>
    <row r="927" spans="1:10" ht="12.75" x14ac:dyDescent="0.2">
      <c r="A927" s="69"/>
      <c r="B927" s="69"/>
      <c r="C927" s="69"/>
      <c r="D927" s="70"/>
      <c r="E927" s="69"/>
      <c r="F927" s="69"/>
      <c r="G927" s="69"/>
      <c r="H927" s="71"/>
      <c r="I927" s="72"/>
      <c r="J927" s="63"/>
    </row>
    <row r="928" spans="1:10" ht="12.75" x14ac:dyDescent="0.2">
      <c r="A928" s="69"/>
      <c r="B928" s="69"/>
      <c r="C928" s="69"/>
      <c r="D928" s="70"/>
      <c r="E928" s="69"/>
      <c r="F928" s="69"/>
      <c r="G928" s="69"/>
      <c r="H928" s="71"/>
      <c r="I928" s="72"/>
      <c r="J928" s="63"/>
    </row>
    <row r="929" spans="1:10" ht="12.75" x14ac:dyDescent="0.2">
      <c r="A929" s="69"/>
      <c r="B929" s="69"/>
      <c r="C929" s="69"/>
      <c r="D929" s="70"/>
      <c r="E929" s="69"/>
      <c r="F929" s="69"/>
      <c r="G929" s="69"/>
      <c r="H929" s="71"/>
      <c r="I929" s="72"/>
      <c r="J929" s="63"/>
    </row>
    <row r="930" spans="1:10" ht="12.75" x14ac:dyDescent="0.2">
      <c r="A930" s="69"/>
      <c r="B930" s="69"/>
      <c r="C930" s="69"/>
      <c r="D930" s="70"/>
      <c r="E930" s="69"/>
      <c r="F930" s="69"/>
      <c r="G930" s="69"/>
      <c r="H930" s="71"/>
      <c r="I930" s="72"/>
      <c r="J930" s="63"/>
    </row>
    <row r="931" spans="1:10" ht="12.75" x14ac:dyDescent="0.2">
      <c r="A931" s="69"/>
      <c r="B931" s="69"/>
      <c r="C931" s="69"/>
      <c r="D931" s="70"/>
      <c r="E931" s="69"/>
      <c r="F931" s="69"/>
      <c r="G931" s="69"/>
      <c r="H931" s="71"/>
      <c r="I931" s="72"/>
      <c r="J931" s="63"/>
    </row>
    <row r="932" spans="1:10" ht="12.75" x14ac:dyDescent="0.2">
      <c r="A932" s="69"/>
      <c r="B932" s="69"/>
      <c r="C932" s="69"/>
      <c r="D932" s="70"/>
      <c r="E932" s="69"/>
      <c r="F932" s="69"/>
      <c r="G932" s="69"/>
      <c r="H932" s="71"/>
      <c r="I932" s="72"/>
      <c r="J932" s="63"/>
    </row>
    <row r="933" spans="1:10" ht="12.75" x14ac:dyDescent="0.2">
      <c r="A933" s="69"/>
      <c r="B933" s="69"/>
      <c r="C933" s="69"/>
      <c r="D933" s="70"/>
      <c r="E933" s="69"/>
      <c r="F933" s="69"/>
      <c r="G933" s="69"/>
      <c r="H933" s="71"/>
      <c r="I933" s="72"/>
      <c r="J933" s="63"/>
    </row>
    <row r="934" spans="1:10" ht="12.75" x14ac:dyDescent="0.2">
      <c r="A934" s="69"/>
      <c r="B934" s="69"/>
      <c r="C934" s="69"/>
      <c r="D934" s="70"/>
      <c r="E934" s="69"/>
      <c r="F934" s="69"/>
      <c r="G934" s="69"/>
      <c r="H934" s="71"/>
      <c r="I934" s="72"/>
      <c r="J934" s="63"/>
    </row>
    <row r="935" spans="1:10" ht="12.75" x14ac:dyDescent="0.2">
      <c r="A935" s="69"/>
      <c r="B935" s="69"/>
      <c r="C935" s="69"/>
      <c r="D935" s="70"/>
      <c r="E935" s="69"/>
      <c r="F935" s="69"/>
      <c r="G935" s="69"/>
      <c r="H935" s="71"/>
      <c r="I935" s="72"/>
      <c r="J935" s="63"/>
    </row>
    <row r="936" spans="1:10" ht="12.75" x14ac:dyDescent="0.2">
      <c r="A936" s="69"/>
      <c r="B936" s="69"/>
      <c r="C936" s="69"/>
      <c r="D936" s="70"/>
      <c r="E936" s="69"/>
      <c r="F936" s="69"/>
      <c r="G936" s="69"/>
      <c r="H936" s="71"/>
      <c r="I936" s="72"/>
      <c r="J936" s="63"/>
    </row>
    <row r="937" spans="1:10" ht="12.75" x14ac:dyDescent="0.2">
      <c r="A937" s="69"/>
      <c r="B937" s="69"/>
      <c r="C937" s="69"/>
      <c r="D937" s="70"/>
      <c r="E937" s="69"/>
      <c r="F937" s="69"/>
      <c r="G937" s="69"/>
      <c r="H937" s="71"/>
      <c r="I937" s="72"/>
      <c r="J937" s="63"/>
    </row>
    <row r="938" spans="1:10" ht="12.75" x14ac:dyDescent="0.2">
      <c r="A938" s="69"/>
      <c r="B938" s="69"/>
      <c r="C938" s="69"/>
      <c r="D938" s="70"/>
      <c r="E938" s="69"/>
      <c r="F938" s="69"/>
      <c r="G938" s="69"/>
      <c r="H938" s="71"/>
      <c r="I938" s="72"/>
      <c r="J938" s="63"/>
    </row>
    <row r="939" spans="1:10" ht="12.75" x14ac:dyDescent="0.2">
      <c r="A939" s="69"/>
      <c r="B939" s="69"/>
      <c r="C939" s="69"/>
      <c r="D939" s="70"/>
      <c r="E939" s="69"/>
      <c r="F939" s="69"/>
      <c r="G939" s="69"/>
      <c r="H939" s="71"/>
      <c r="I939" s="72"/>
      <c r="J939" s="63"/>
    </row>
    <row r="940" spans="1:10" ht="12.75" x14ac:dyDescent="0.2">
      <c r="A940" s="69"/>
      <c r="B940" s="69"/>
      <c r="C940" s="69"/>
      <c r="D940" s="70"/>
      <c r="E940" s="69"/>
      <c r="F940" s="69"/>
      <c r="G940" s="69"/>
      <c r="H940" s="71"/>
      <c r="I940" s="72"/>
      <c r="J940" s="63"/>
    </row>
    <row r="941" spans="1:10" ht="12.75" x14ac:dyDescent="0.2">
      <c r="A941" s="69"/>
      <c r="B941" s="69"/>
      <c r="C941" s="69"/>
      <c r="D941" s="70"/>
      <c r="E941" s="69"/>
      <c r="F941" s="69"/>
      <c r="G941" s="69"/>
      <c r="H941" s="71"/>
      <c r="I941" s="72"/>
      <c r="J941" s="63"/>
    </row>
    <row r="942" spans="1:10" ht="12.75" x14ac:dyDescent="0.2">
      <c r="A942" s="69"/>
      <c r="B942" s="69"/>
      <c r="C942" s="69"/>
      <c r="D942" s="70"/>
      <c r="E942" s="69"/>
      <c r="F942" s="69"/>
      <c r="G942" s="69"/>
      <c r="H942" s="71"/>
      <c r="I942" s="72"/>
      <c r="J942" s="63"/>
    </row>
    <row r="943" spans="1:10" ht="12.75" x14ac:dyDescent="0.2">
      <c r="A943" s="69"/>
      <c r="B943" s="69"/>
      <c r="C943" s="69"/>
      <c r="D943" s="70"/>
      <c r="E943" s="69"/>
      <c r="F943" s="69"/>
      <c r="G943" s="69"/>
      <c r="H943" s="71"/>
      <c r="I943" s="72"/>
      <c r="J943" s="63"/>
    </row>
    <row r="944" spans="1:10" ht="12.75" x14ac:dyDescent="0.2">
      <c r="A944" s="69"/>
      <c r="B944" s="69"/>
      <c r="C944" s="69"/>
      <c r="D944" s="70"/>
      <c r="E944" s="69"/>
      <c r="F944" s="69"/>
      <c r="G944" s="69"/>
      <c r="H944" s="71"/>
      <c r="I944" s="72"/>
      <c r="J944" s="63"/>
    </row>
    <row r="945" spans="1:10" ht="12.75" x14ac:dyDescent="0.2">
      <c r="A945" s="69"/>
      <c r="B945" s="69"/>
      <c r="C945" s="69"/>
      <c r="D945" s="70"/>
      <c r="E945" s="69"/>
      <c r="F945" s="69"/>
      <c r="G945" s="69"/>
      <c r="H945" s="71"/>
      <c r="I945" s="72"/>
      <c r="J945" s="63"/>
    </row>
    <row r="946" spans="1:10" ht="12.75" x14ac:dyDescent="0.2">
      <c r="A946" s="69"/>
      <c r="B946" s="69"/>
      <c r="C946" s="69"/>
      <c r="D946" s="70"/>
      <c r="E946" s="69"/>
      <c r="F946" s="69"/>
      <c r="G946" s="69"/>
      <c r="H946" s="71"/>
      <c r="I946" s="72"/>
      <c r="J946" s="63"/>
    </row>
    <row r="947" spans="1:10" ht="12.75" x14ac:dyDescent="0.2">
      <c r="A947" s="69"/>
      <c r="B947" s="69"/>
      <c r="C947" s="69"/>
      <c r="D947" s="70"/>
      <c r="E947" s="69"/>
      <c r="F947" s="69"/>
      <c r="G947" s="69"/>
      <c r="H947" s="71"/>
      <c r="I947" s="72"/>
      <c r="J947" s="63"/>
    </row>
    <row r="948" spans="1:10" ht="12.75" x14ac:dyDescent="0.2">
      <c r="A948" s="69"/>
      <c r="B948" s="69"/>
      <c r="C948" s="69"/>
      <c r="D948" s="70"/>
      <c r="E948" s="69"/>
      <c r="F948" s="69"/>
      <c r="G948" s="69"/>
      <c r="H948" s="71"/>
      <c r="I948" s="72"/>
      <c r="J948" s="63"/>
    </row>
    <row r="949" spans="1:10" ht="12.75" x14ac:dyDescent="0.2">
      <c r="A949" s="69"/>
      <c r="B949" s="69"/>
      <c r="C949" s="69"/>
      <c r="D949" s="70"/>
      <c r="E949" s="69"/>
      <c r="F949" s="69"/>
      <c r="G949" s="69"/>
      <c r="H949" s="71"/>
      <c r="I949" s="72"/>
      <c r="J949" s="63"/>
    </row>
    <row r="950" spans="1:10" ht="12.75" x14ac:dyDescent="0.2">
      <c r="A950" s="69"/>
      <c r="B950" s="69"/>
      <c r="C950" s="69"/>
      <c r="D950" s="70"/>
      <c r="E950" s="69"/>
      <c r="F950" s="69"/>
      <c r="G950" s="69"/>
      <c r="H950" s="71"/>
      <c r="I950" s="72"/>
      <c r="J950" s="63"/>
    </row>
    <row r="951" spans="1:10" ht="12.75" x14ac:dyDescent="0.2">
      <c r="A951" s="69"/>
      <c r="B951" s="69"/>
      <c r="C951" s="69"/>
      <c r="D951" s="70"/>
      <c r="E951" s="69"/>
      <c r="F951" s="69"/>
      <c r="G951" s="69"/>
      <c r="H951" s="71"/>
      <c r="I951" s="72"/>
      <c r="J951" s="63"/>
    </row>
    <row r="952" spans="1:10" ht="12.75" x14ac:dyDescent="0.2">
      <c r="A952" s="69"/>
      <c r="B952" s="69"/>
      <c r="C952" s="69"/>
      <c r="D952" s="70"/>
      <c r="E952" s="69"/>
      <c r="F952" s="69"/>
      <c r="G952" s="69"/>
      <c r="H952" s="71"/>
      <c r="I952" s="72"/>
      <c r="J952" s="63"/>
    </row>
    <row r="953" spans="1:10" ht="12.75" x14ac:dyDescent="0.2">
      <c r="A953" s="69"/>
      <c r="B953" s="69"/>
      <c r="C953" s="69"/>
      <c r="D953" s="70"/>
      <c r="E953" s="69"/>
      <c r="F953" s="69"/>
      <c r="G953" s="69"/>
      <c r="H953" s="71"/>
      <c r="I953" s="72"/>
      <c r="J953" s="63"/>
    </row>
    <row r="954" spans="1:10" ht="12.75" x14ac:dyDescent="0.2">
      <c r="A954" s="69"/>
      <c r="B954" s="69"/>
      <c r="C954" s="69"/>
      <c r="D954" s="70"/>
      <c r="E954" s="69"/>
      <c r="F954" s="69"/>
      <c r="G954" s="69"/>
      <c r="H954" s="71"/>
      <c r="I954" s="72"/>
      <c r="J954" s="63"/>
    </row>
    <row r="955" spans="1:10" ht="12.75" x14ac:dyDescent="0.2">
      <c r="A955" s="69"/>
      <c r="B955" s="69"/>
      <c r="C955" s="69"/>
      <c r="D955" s="70"/>
      <c r="E955" s="69"/>
      <c r="F955" s="69"/>
      <c r="G955" s="69"/>
      <c r="H955" s="71"/>
      <c r="I955" s="72"/>
      <c r="J955" s="63"/>
    </row>
    <row r="956" spans="1:10" ht="12.75" x14ac:dyDescent="0.2">
      <c r="A956" s="69"/>
      <c r="B956" s="69"/>
      <c r="C956" s="69"/>
      <c r="D956" s="70"/>
      <c r="E956" s="69"/>
      <c r="F956" s="69"/>
      <c r="G956" s="69"/>
      <c r="H956" s="71"/>
      <c r="I956" s="72"/>
      <c r="J956" s="63"/>
    </row>
    <row r="957" spans="1:10" ht="12.75" x14ac:dyDescent="0.2">
      <c r="A957" s="69"/>
      <c r="B957" s="69"/>
      <c r="C957" s="69"/>
      <c r="D957" s="70"/>
      <c r="E957" s="69"/>
      <c r="F957" s="69"/>
      <c r="G957" s="69"/>
      <c r="H957" s="71"/>
      <c r="I957" s="72"/>
      <c r="J957" s="63"/>
    </row>
    <row r="958" spans="1:10" ht="12.75" x14ac:dyDescent="0.2">
      <c r="A958" s="69"/>
      <c r="B958" s="69"/>
      <c r="C958" s="69"/>
      <c r="D958" s="70"/>
      <c r="E958" s="69"/>
      <c r="F958" s="69"/>
      <c r="G958" s="69"/>
      <c r="H958" s="71"/>
      <c r="I958" s="72"/>
      <c r="J958" s="63"/>
    </row>
    <row r="959" spans="1:10" ht="12.75" x14ac:dyDescent="0.2">
      <c r="A959" s="69"/>
      <c r="B959" s="69"/>
      <c r="C959" s="69"/>
      <c r="D959" s="70"/>
      <c r="E959" s="69"/>
      <c r="F959" s="69"/>
      <c r="G959" s="69"/>
      <c r="H959" s="71"/>
      <c r="I959" s="72"/>
      <c r="J959" s="63"/>
    </row>
    <row r="960" spans="1:10" ht="12.75" x14ac:dyDescent="0.2">
      <c r="A960" s="69"/>
      <c r="B960" s="69"/>
      <c r="C960" s="69"/>
      <c r="D960" s="70"/>
      <c r="E960" s="69"/>
      <c r="F960" s="69"/>
      <c r="G960" s="69"/>
      <c r="H960" s="71"/>
      <c r="I960" s="72"/>
      <c r="J960" s="63"/>
    </row>
    <row r="961" spans="1:10" ht="12.75" x14ac:dyDescent="0.2">
      <c r="A961" s="69"/>
      <c r="B961" s="69"/>
      <c r="C961" s="69"/>
      <c r="D961" s="70"/>
      <c r="E961" s="69"/>
      <c r="F961" s="69"/>
      <c r="G961" s="69"/>
      <c r="H961" s="71"/>
      <c r="I961" s="72"/>
      <c r="J961" s="63"/>
    </row>
    <row r="962" spans="1:10" ht="12.75" x14ac:dyDescent="0.2">
      <c r="A962" s="69"/>
      <c r="B962" s="69"/>
      <c r="C962" s="69"/>
      <c r="D962" s="70"/>
      <c r="E962" s="69"/>
      <c r="F962" s="69"/>
      <c r="G962" s="69"/>
      <c r="H962" s="71"/>
      <c r="I962" s="72"/>
      <c r="J962" s="63"/>
    </row>
    <row r="963" spans="1:10" ht="12.75" x14ac:dyDescent="0.2">
      <c r="A963" s="69"/>
      <c r="B963" s="69"/>
      <c r="C963" s="69"/>
      <c r="D963" s="70"/>
      <c r="E963" s="69"/>
      <c r="F963" s="69"/>
      <c r="G963" s="69"/>
      <c r="H963" s="71"/>
      <c r="I963" s="72"/>
      <c r="J963" s="63"/>
    </row>
    <row r="964" spans="1:10" ht="12.75" x14ac:dyDescent="0.2">
      <c r="A964" s="69"/>
      <c r="B964" s="69"/>
      <c r="C964" s="69"/>
      <c r="D964" s="70"/>
      <c r="E964" s="69"/>
      <c r="F964" s="69"/>
      <c r="G964" s="69"/>
      <c r="H964" s="71"/>
      <c r="I964" s="72"/>
      <c r="J964" s="63"/>
    </row>
    <row r="965" spans="1:10" ht="12.75" x14ac:dyDescent="0.2">
      <c r="A965" s="69"/>
      <c r="B965" s="69"/>
      <c r="C965" s="69"/>
      <c r="D965" s="70"/>
      <c r="E965" s="69"/>
      <c r="F965" s="69"/>
      <c r="G965" s="69"/>
      <c r="H965" s="71"/>
      <c r="I965" s="72"/>
      <c r="J965" s="63"/>
    </row>
    <row r="966" spans="1:10" ht="12.75" x14ac:dyDescent="0.2">
      <c r="A966" s="69"/>
      <c r="B966" s="69"/>
      <c r="C966" s="69"/>
      <c r="D966" s="70"/>
      <c r="E966" s="69"/>
      <c r="F966" s="69"/>
      <c r="G966" s="69"/>
      <c r="H966" s="71"/>
      <c r="I966" s="72"/>
      <c r="J966" s="63"/>
    </row>
    <row r="967" spans="1:10" ht="12.75" x14ac:dyDescent="0.2">
      <c r="A967" s="69"/>
      <c r="B967" s="69"/>
      <c r="C967" s="69"/>
      <c r="D967" s="70"/>
      <c r="E967" s="69"/>
      <c r="F967" s="69"/>
      <c r="G967" s="69"/>
      <c r="H967" s="71"/>
      <c r="I967" s="72"/>
      <c r="J967" s="63"/>
    </row>
    <row r="968" spans="1:10" ht="12.75" x14ac:dyDescent="0.2">
      <c r="A968" s="69"/>
      <c r="B968" s="69"/>
      <c r="C968" s="69"/>
      <c r="D968" s="70"/>
      <c r="E968" s="69"/>
      <c r="F968" s="69"/>
      <c r="G968" s="69"/>
      <c r="H968" s="71"/>
      <c r="I968" s="72"/>
      <c r="J968" s="63"/>
    </row>
    <row r="969" spans="1:10" ht="12.75" x14ac:dyDescent="0.2">
      <c r="A969" s="69"/>
      <c r="B969" s="69"/>
      <c r="C969" s="69"/>
      <c r="D969" s="70"/>
      <c r="E969" s="69"/>
      <c r="F969" s="69"/>
      <c r="G969" s="69"/>
      <c r="H969" s="71"/>
      <c r="I969" s="72"/>
      <c r="J969" s="63"/>
    </row>
    <row r="970" spans="1:10" ht="12.75" x14ac:dyDescent="0.2">
      <c r="A970" s="69"/>
      <c r="B970" s="69"/>
      <c r="C970" s="69"/>
      <c r="D970" s="70"/>
      <c r="E970" s="69"/>
      <c r="F970" s="69"/>
      <c r="G970" s="69"/>
      <c r="H970" s="71"/>
      <c r="I970" s="72"/>
      <c r="J970" s="63"/>
    </row>
    <row r="971" spans="1:10" ht="12.75" x14ac:dyDescent="0.2">
      <c r="A971" s="69"/>
      <c r="B971" s="69"/>
      <c r="C971" s="69"/>
      <c r="D971" s="70"/>
      <c r="E971" s="69"/>
      <c r="F971" s="69"/>
      <c r="G971" s="69"/>
      <c r="H971" s="71"/>
      <c r="I971" s="72"/>
      <c r="J971" s="63"/>
    </row>
    <row r="972" spans="1:10" ht="12.75" x14ac:dyDescent="0.2">
      <c r="A972" s="69"/>
      <c r="B972" s="69"/>
      <c r="C972" s="69"/>
      <c r="D972" s="70"/>
      <c r="E972" s="69"/>
      <c r="F972" s="69"/>
      <c r="G972" s="69"/>
      <c r="H972" s="71"/>
      <c r="I972" s="72"/>
      <c r="J972" s="63"/>
    </row>
    <row r="973" spans="1:10" ht="12.75" x14ac:dyDescent="0.2">
      <c r="A973" s="69"/>
      <c r="B973" s="69"/>
      <c r="C973" s="69"/>
      <c r="D973" s="70"/>
      <c r="E973" s="69"/>
      <c r="F973" s="69"/>
      <c r="G973" s="69"/>
      <c r="H973" s="71"/>
      <c r="I973" s="72"/>
      <c r="J973" s="63"/>
    </row>
    <row r="974" spans="1:10" ht="12.75" x14ac:dyDescent="0.2">
      <c r="A974" s="69"/>
      <c r="B974" s="69"/>
      <c r="C974" s="69"/>
      <c r="D974" s="70"/>
      <c r="E974" s="69"/>
      <c r="F974" s="69"/>
      <c r="G974" s="69"/>
      <c r="H974" s="71"/>
      <c r="I974" s="72"/>
      <c r="J974" s="63"/>
    </row>
    <row r="975" spans="1:10" ht="12.75" x14ac:dyDescent="0.2">
      <c r="A975" s="69"/>
      <c r="B975" s="69"/>
      <c r="C975" s="69"/>
      <c r="D975" s="70"/>
      <c r="E975" s="69"/>
      <c r="F975" s="69"/>
      <c r="G975" s="69"/>
      <c r="H975" s="71"/>
      <c r="I975" s="72"/>
      <c r="J975" s="63"/>
    </row>
    <row r="976" spans="1:10" ht="12.75" x14ac:dyDescent="0.2">
      <c r="A976" s="69"/>
      <c r="B976" s="69"/>
      <c r="C976" s="69"/>
      <c r="D976" s="70"/>
      <c r="E976" s="69"/>
      <c r="F976" s="69"/>
      <c r="G976" s="69"/>
      <c r="H976" s="71"/>
      <c r="I976" s="72"/>
      <c r="J976" s="63"/>
    </row>
    <row r="977" spans="1:10" ht="12.75" x14ac:dyDescent="0.2">
      <c r="A977" s="69"/>
      <c r="B977" s="69"/>
      <c r="C977" s="69"/>
      <c r="D977" s="70"/>
      <c r="E977" s="69"/>
      <c r="F977" s="69"/>
      <c r="G977" s="69"/>
      <c r="H977" s="71"/>
      <c r="I977" s="72"/>
      <c r="J977" s="63"/>
    </row>
    <row r="978" spans="1:10" ht="12.75" x14ac:dyDescent="0.2">
      <c r="A978" s="69"/>
      <c r="B978" s="69"/>
      <c r="C978" s="69"/>
      <c r="D978" s="70"/>
      <c r="E978" s="69"/>
      <c r="F978" s="69"/>
      <c r="G978" s="69"/>
      <c r="H978" s="71"/>
      <c r="I978" s="72"/>
      <c r="J978" s="63"/>
    </row>
    <row r="979" spans="1:10" ht="12.75" x14ac:dyDescent="0.2">
      <c r="A979" s="69"/>
      <c r="B979" s="69"/>
      <c r="C979" s="69"/>
      <c r="D979" s="70"/>
      <c r="E979" s="69"/>
      <c r="F979" s="69"/>
      <c r="G979" s="69"/>
      <c r="H979" s="71"/>
      <c r="I979" s="72"/>
      <c r="J979" s="63"/>
    </row>
    <row r="980" spans="1:10" ht="12.75" x14ac:dyDescent="0.2">
      <c r="A980" s="69"/>
      <c r="B980" s="69"/>
      <c r="C980" s="69"/>
      <c r="D980" s="70"/>
      <c r="E980" s="69"/>
      <c r="F980" s="69"/>
      <c r="G980" s="69"/>
      <c r="H980" s="71"/>
      <c r="I980" s="72"/>
      <c r="J980" s="63"/>
    </row>
    <row r="981" spans="1:10" ht="12.75" x14ac:dyDescent="0.2">
      <c r="A981" s="69"/>
      <c r="B981" s="69"/>
      <c r="C981" s="69"/>
      <c r="D981" s="70"/>
      <c r="E981" s="69"/>
      <c r="F981" s="69"/>
      <c r="G981" s="69"/>
      <c r="H981" s="71"/>
      <c r="I981" s="72"/>
      <c r="J981" s="63"/>
    </row>
    <row r="982" spans="1:10" ht="12.75" x14ac:dyDescent="0.2">
      <c r="A982" s="69"/>
      <c r="B982" s="69"/>
      <c r="C982" s="69"/>
      <c r="D982" s="70"/>
      <c r="E982" s="69"/>
      <c r="F982" s="69"/>
      <c r="G982" s="69"/>
      <c r="H982" s="71"/>
      <c r="I982" s="72"/>
      <c r="J982" s="63"/>
    </row>
    <row r="983" spans="1:10" ht="12.75" x14ac:dyDescent="0.2">
      <c r="A983" s="69"/>
      <c r="B983" s="69"/>
      <c r="C983" s="69"/>
      <c r="D983" s="70"/>
      <c r="E983" s="69"/>
      <c r="F983" s="69"/>
      <c r="G983" s="69"/>
      <c r="H983" s="71"/>
      <c r="I983" s="72"/>
      <c r="J983" s="63"/>
    </row>
    <row r="984" spans="1:10" ht="12.75" x14ac:dyDescent="0.2">
      <c r="A984" s="69"/>
      <c r="B984" s="69"/>
      <c r="C984" s="69"/>
      <c r="D984" s="70"/>
      <c r="E984" s="69"/>
      <c r="F984" s="69"/>
      <c r="G984" s="69"/>
      <c r="H984" s="71"/>
      <c r="I984" s="72"/>
      <c r="J984" s="63"/>
    </row>
    <row r="985" spans="1:10" ht="12.75" x14ac:dyDescent="0.2">
      <c r="A985" s="69"/>
      <c r="B985" s="69"/>
      <c r="C985" s="69"/>
      <c r="D985" s="70"/>
      <c r="E985" s="69"/>
      <c r="F985" s="69"/>
      <c r="G985" s="69"/>
      <c r="H985" s="71"/>
      <c r="I985" s="72"/>
      <c r="J985" s="63"/>
    </row>
    <row r="986" spans="1:10" ht="12.75" x14ac:dyDescent="0.2">
      <c r="A986" s="69"/>
      <c r="B986" s="69"/>
      <c r="C986" s="69"/>
      <c r="D986" s="70"/>
      <c r="E986" s="69"/>
      <c r="F986" s="69"/>
      <c r="G986" s="69"/>
      <c r="H986" s="71"/>
      <c r="I986" s="72"/>
      <c r="J986" s="63"/>
    </row>
    <row r="987" spans="1:10" ht="12.75" x14ac:dyDescent="0.2">
      <c r="A987" s="69"/>
      <c r="B987" s="69"/>
      <c r="C987" s="69"/>
      <c r="D987" s="70"/>
      <c r="E987" s="69"/>
      <c r="F987" s="69"/>
      <c r="G987" s="69"/>
      <c r="H987" s="71"/>
      <c r="I987" s="72"/>
      <c r="J987" s="63"/>
    </row>
    <row r="988" spans="1:10" ht="12.75" x14ac:dyDescent="0.2">
      <c r="A988" s="69"/>
      <c r="B988" s="69"/>
      <c r="C988" s="69"/>
      <c r="D988" s="70"/>
      <c r="E988" s="69"/>
      <c r="F988" s="69"/>
      <c r="G988" s="69"/>
      <c r="H988" s="71"/>
      <c r="I988" s="72"/>
      <c r="J988" s="63"/>
    </row>
    <row r="989" spans="1:10" ht="12.75" x14ac:dyDescent="0.2">
      <c r="A989" s="69"/>
      <c r="B989" s="69"/>
      <c r="C989" s="69"/>
      <c r="D989" s="70"/>
      <c r="E989" s="69"/>
      <c r="F989" s="69"/>
      <c r="G989" s="69"/>
      <c r="H989" s="71"/>
      <c r="I989" s="72"/>
      <c r="J989" s="63"/>
    </row>
    <row r="990" spans="1:10" ht="12.75" x14ac:dyDescent="0.2">
      <c r="A990" s="69"/>
      <c r="B990" s="69"/>
      <c r="C990" s="69"/>
      <c r="D990" s="70"/>
      <c r="E990" s="69"/>
      <c r="F990" s="69"/>
      <c r="G990" s="69"/>
      <c r="H990" s="71"/>
      <c r="I990" s="72"/>
      <c r="J990" s="63"/>
    </row>
    <row r="991" spans="1:10" ht="12.75" x14ac:dyDescent="0.2">
      <c r="A991" s="69"/>
      <c r="B991" s="69"/>
      <c r="C991" s="69"/>
      <c r="D991" s="70"/>
      <c r="E991" s="69"/>
      <c r="F991" s="69"/>
      <c r="G991" s="69"/>
      <c r="H991" s="71"/>
      <c r="I991" s="72"/>
      <c r="J991" s="63"/>
    </row>
    <row r="992" spans="1:10" ht="12.75" x14ac:dyDescent="0.2">
      <c r="A992" s="69"/>
      <c r="B992" s="69"/>
      <c r="C992" s="69"/>
      <c r="D992" s="70"/>
      <c r="E992" s="69"/>
      <c r="F992" s="69"/>
      <c r="G992" s="69"/>
      <c r="H992" s="71"/>
      <c r="I992" s="72"/>
      <c r="J992" s="63"/>
    </row>
    <row r="993" spans="1:10" ht="12.75" x14ac:dyDescent="0.2">
      <c r="A993" s="69"/>
      <c r="B993" s="69"/>
      <c r="C993" s="69"/>
      <c r="D993" s="70"/>
      <c r="E993" s="69"/>
      <c r="F993" s="69"/>
      <c r="G993" s="69"/>
      <c r="H993" s="71"/>
      <c r="I993" s="72"/>
      <c r="J993" s="63"/>
    </row>
    <row r="994" spans="1:10" ht="12.75" x14ac:dyDescent="0.2">
      <c r="A994" s="69"/>
      <c r="B994" s="69"/>
      <c r="C994" s="69"/>
      <c r="D994" s="70"/>
      <c r="E994" s="69"/>
      <c r="F994" s="69"/>
      <c r="G994" s="69"/>
      <c r="H994" s="71"/>
      <c r="I994" s="72"/>
      <c r="J994" s="63"/>
    </row>
    <row r="995" spans="1:10" ht="12.75" x14ac:dyDescent="0.2">
      <c r="A995" s="69"/>
      <c r="B995" s="69"/>
      <c r="C995" s="69"/>
      <c r="D995" s="70"/>
      <c r="E995" s="69"/>
      <c r="F995" s="69"/>
      <c r="G995" s="69"/>
      <c r="H995" s="71"/>
      <c r="I995" s="72"/>
      <c r="J995" s="63"/>
    </row>
    <row r="996" spans="1:10" ht="12.75" x14ac:dyDescent="0.2">
      <c r="A996" s="69"/>
      <c r="B996" s="69"/>
      <c r="C996" s="69"/>
      <c r="D996" s="70"/>
      <c r="E996" s="69"/>
      <c r="F996" s="69"/>
      <c r="G996" s="69"/>
      <c r="H996" s="71"/>
      <c r="I996" s="72"/>
      <c r="J996" s="63"/>
    </row>
    <row r="997" spans="1:10" ht="12.75" x14ac:dyDescent="0.2">
      <c r="A997" s="69"/>
      <c r="B997" s="69"/>
      <c r="C997" s="69"/>
      <c r="D997" s="70"/>
      <c r="E997" s="69"/>
      <c r="F997" s="69"/>
      <c r="G997" s="69"/>
      <c r="H997" s="71"/>
      <c r="I997" s="72"/>
      <c r="J997" s="63"/>
    </row>
    <row r="998" spans="1:10" ht="12.75" x14ac:dyDescent="0.2">
      <c r="A998" s="69"/>
      <c r="B998" s="69"/>
      <c r="C998" s="69"/>
      <c r="D998" s="70"/>
      <c r="E998" s="69"/>
      <c r="F998" s="69"/>
      <c r="G998" s="69"/>
      <c r="H998" s="71"/>
      <c r="I998" s="72"/>
      <c r="J998" s="63"/>
    </row>
    <row r="999" spans="1:10" ht="12.75" x14ac:dyDescent="0.2">
      <c r="A999" s="69"/>
      <c r="B999" s="69"/>
      <c r="C999" s="69"/>
      <c r="D999" s="70"/>
      <c r="E999" s="69"/>
      <c r="F999" s="69"/>
      <c r="G999" s="69"/>
      <c r="H999" s="71"/>
      <c r="I999" s="72"/>
      <c r="J999" s="63"/>
    </row>
    <row r="1000" spans="1:10" ht="12.75" x14ac:dyDescent="0.2">
      <c r="A1000" s="69"/>
      <c r="B1000" s="69"/>
      <c r="C1000" s="69"/>
      <c r="D1000" s="70"/>
      <c r="E1000" s="69"/>
      <c r="F1000" s="69"/>
      <c r="G1000" s="69"/>
      <c r="H1000" s="71"/>
      <c r="I1000" s="72"/>
      <c r="J1000" s="63"/>
    </row>
    <row r="1001" spans="1:10" ht="12.75" x14ac:dyDescent="0.2">
      <c r="A1001" s="69"/>
      <c r="B1001" s="69"/>
      <c r="C1001" s="69"/>
      <c r="D1001" s="70"/>
      <c r="E1001" s="69"/>
      <c r="F1001" s="69"/>
      <c r="G1001" s="69"/>
      <c r="H1001" s="71"/>
      <c r="I1001" s="72"/>
      <c r="J1001" s="63"/>
    </row>
    <row r="1002" spans="1:10" ht="12.75" x14ac:dyDescent="0.2">
      <c r="A1002" s="69"/>
      <c r="B1002" s="69"/>
      <c r="C1002" s="69"/>
      <c r="D1002" s="70"/>
      <c r="E1002" s="69"/>
      <c r="F1002" s="69"/>
      <c r="G1002" s="69"/>
      <c r="H1002" s="71"/>
      <c r="I1002" s="72"/>
      <c r="J1002" s="63"/>
    </row>
    <row r="1003" spans="1:10" ht="12.75" x14ac:dyDescent="0.2">
      <c r="A1003" s="69"/>
      <c r="B1003" s="69"/>
      <c r="C1003" s="69"/>
      <c r="D1003" s="70"/>
      <c r="E1003" s="69"/>
      <c r="F1003" s="69"/>
      <c r="G1003" s="69"/>
      <c r="H1003" s="71"/>
      <c r="I1003" s="72"/>
      <c r="J1003" s="63"/>
    </row>
    <row r="1004" spans="1:10" ht="12.75" x14ac:dyDescent="0.2">
      <c r="A1004" s="69"/>
      <c r="B1004" s="69"/>
      <c r="C1004" s="69"/>
      <c r="D1004" s="70"/>
      <c r="E1004" s="69"/>
      <c r="F1004" s="69"/>
      <c r="G1004" s="69"/>
      <c r="H1004" s="71"/>
      <c r="I1004" s="72"/>
      <c r="J1004" s="63"/>
    </row>
    <row r="1005" spans="1:10" ht="12.75" x14ac:dyDescent="0.2">
      <c r="A1005" s="69"/>
      <c r="B1005" s="69"/>
      <c r="C1005" s="69"/>
      <c r="D1005" s="70"/>
      <c r="E1005" s="69"/>
      <c r="F1005" s="69"/>
      <c r="G1005" s="69"/>
      <c r="H1005" s="71"/>
      <c r="I1005" s="72"/>
      <c r="J1005" s="63"/>
    </row>
    <row r="1006" spans="1:10" ht="12.75" x14ac:dyDescent="0.2">
      <c r="A1006" s="69"/>
      <c r="B1006" s="69"/>
      <c r="C1006" s="69"/>
      <c r="D1006" s="70"/>
      <c r="E1006" s="69"/>
      <c r="F1006" s="69"/>
      <c r="G1006" s="69"/>
      <c r="H1006" s="71"/>
      <c r="I1006" s="72"/>
      <c r="J1006" s="63"/>
    </row>
    <row r="1007" spans="1:10" ht="12.75" x14ac:dyDescent="0.2">
      <c r="A1007" s="69"/>
      <c r="B1007" s="69"/>
      <c r="C1007" s="69"/>
      <c r="D1007" s="70"/>
      <c r="E1007" s="69"/>
      <c r="F1007" s="69"/>
      <c r="G1007" s="69"/>
      <c r="H1007" s="71"/>
      <c r="I1007" s="72"/>
      <c r="J1007" s="63"/>
    </row>
    <row r="1008" spans="1:10" ht="12.75" x14ac:dyDescent="0.2">
      <c r="A1008" s="69"/>
      <c r="B1008" s="69"/>
      <c r="C1008" s="69"/>
      <c r="D1008" s="70"/>
      <c r="E1008" s="69"/>
      <c r="F1008" s="69"/>
      <c r="G1008" s="69"/>
      <c r="H1008" s="71"/>
      <c r="I1008" s="72"/>
      <c r="J1008" s="63"/>
    </row>
    <row r="1009" spans="1:10" ht="12.75" x14ac:dyDescent="0.2">
      <c r="A1009" s="69"/>
      <c r="B1009" s="69"/>
      <c r="C1009" s="69"/>
      <c r="D1009" s="70"/>
      <c r="E1009" s="69"/>
      <c r="F1009" s="69"/>
      <c r="G1009" s="69"/>
      <c r="H1009" s="71"/>
      <c r="I1009" s="72"/>
      <c r="J1009" s="63"/>
    </row>
    <row r="1010" spans="1:10" ht="12.75" x14ac:dyDescent="0.2">
      <c r="A1010" s="69"/>
      <c r="B1010" s="69"/>
      <c r="C1010" s="69"/>
      <c r="D1010" s="70"/>
      <c r="E1010" s="69"/>
      <c r="F1010" s="69"/>
      <c r="G1010" s="69"/>
      <c r="H1010" s="71"/>
      <c r="I1010" s="72"/>
      <c r="J1010" s="63"/>
    </row>
    <row r="1011" spans="1:10" ht="12.75" x14ac:dyDescent="0.2">
      <c r="A1011" s="69"/>
      <c r="B1011" s="69"/>
      <c r="C1011" s="69"/>
      <c r="D1011" s="70"/>
      <c r="E1011" s="69"/>
      <c r="F1011" s="69"/>
      <c r="G1011" s="69"/>
      <c r="H1011" s="71"/>
      <c r="I1011" s="72"/>
      <c r="J1011" s="63"/>
    </row>
    <row r="1012" spans="1:10" ht="12.75" x14ac:dyDescent="0.2">
      <c r="A1012" s="69"/>
      <c r="B1012" s="69"/>
      <c r="C1012" s="69"/>
      <c r="D1012" s="70"/>
      <c r="E1012" s="69"/>
      <c r="F1012" s="69"/>
      <c r="G1012" s="69"/>
      <c r="H1012" s="71"/>
      <c r="I1012" s="72"/>
      <c r="J1012" s="63"/>
    </row>
    <row r="1013" spans="1:10" ht="12.75" x14ac:dyDescent="0.2">
      <c r="A1013" s="69"/>
      <c r="B1013" s="69"/>
      <c r="C1013" s="69"/>
      <c r="D1013" s="70"/>
      <c r="E1013" s="69"/>
      <c r="F1013" s="69"/>
      <c r="G1013" s="69"/>
      <c r="H1013" s="71"/>
      <c r="I1013" s="72"/>
      <c r="J1013" s="63"/>
    </row>
    <row r="1014" spans="1:10" ht="12.75" x14ac:dyDescent="0.2">
      <c r="A1014" s="69"/>
      <c r="B1014" s="69"/>
      <c r="C1014" s="69"/>
      <c r="D1014" s="70"/>
      <c r="E1014" s="69"/>
      <c r="F1014" s="69"/>
      <c r="G1014" s="69"/>
      <c r="H1014" s="71"/>
      <c r="I1014" s="72"/>
      <c r="J1014" s="63"/>
    </row>
    <row r="1015" spans="1:10" ht="12.75" x14ac:dyDescent="0.2">
      <c r="A1015" s="69"/>
      <c r="B1015" s="69"/>
      <c r="C1015" s="69"/>
      <c r="D1015" s="70"/>
      <c r="E1015" s="69"/>
      <c r="F1015" s="69"/>
      <c r="G1015" s="69"/>
      <c r="H1015" s="71"/>
      <c r="I1015" s="72"/>
      <c r="J1015" s="63"/>
    </row>
    <row r="1016" spans="1:10" ht="12.75" x14ac:dyDescent="0.2">
      <c r="A1016" s="69"/>
      <c r="B1016" s="69"/>
      <c r="C1016" s="69"/>
      <c r="D1016" s="70"/>
      <c r="E1016" s="69"/>
      <c r="F1016" s="69"/>
      <c r="G1016" s="69"/>
      <c r="H1016" s="71"/>
      <c r="I1016" s="72"/>
      <c r="J1016" s="63"/>
    </row>
    <row r="1017" spans="1:10" ht="12.75" x14ac:dyDescent="0.2">
      <c r="A1017" s="69"/>
      <c r="B1017" s="69"/>
      <c r="C1017" s="69"/>
      <c r="D1017" s="70"/>
      <c r="E1017" s="69"/>
      <c r="F1017" s="69"/>
      <c r="G1017" s="69"/>
      <c r="H1017" s="71"/>
      <c r="I1017" s="72"/>
      <c r="J1017" s="63"/>
    </row>
    <row r="1018" spans="1:10" ht="12.75" x14ac:dyDescent="0.2">
      <c r="A1018" s="69"/>
      <c r="B1018" s="69"/>
      <c r="C1018" s="69"/>
      <c r="D1018" s="70"/>
      <c r="E1018" s="69"/>
      <c r="F1018" s="69"/>
      <c r="G1018" s="69"/>
      <c r="H1018" s="71"/>
      <c r="I1018" s="72"/>
      <c r="J1018" s="63"/>
    </row>
    <row r="1019" spans="1:10" ht="12.75" x14ac:dyDescent="0.2">
      <c r="A1019" s="69"/>
      <c r="B1019" s="69"/>
      <c r="C1019" s="69"/>
      <c r="D1019" s="70"/>
      <c r="E1019" s="69"/>
      <c r="F1019" s="69"/>
      <c r="G1019" s="69"/>
      <c r="H1019" s="71"/>
      <c r="I1019" s="72"/>
      <c r="J1019" s="63"/>
    </row>
    <row r="1020" spans="1:10" ht="12.75" x14ac:dyDescent="0.2">
      <c r="A1020" s="69"/>
      <c r="B1020" s="69"/>
      <c r="C1020" s="69"/>
      <c r="D1020" s="70"/>
      <c r="E1020" s="69"/>
      <c r="F1020" s="69"/>
      <c r="G1020" s="69"/>
      <c r="H1020" s="71"/>
      <c r="I1020" s="72"/>
      <c r="J1020" s="63"/>
    </row>
    <row r="1021" spans="1:10" ht="12.75" x14ac:dyDescent="0.2">
      <c r="A1021" s="69"/>
      <c r="B1021" s="69"/>
      <c r="C1021" s="69"/>
      <c r="D1021" s="70"/>
      <c r="E1021" s="69"/>
      <c r="F1021" s="69"/>
      <c r="G1021" s="69"/>
      <c r="H1021" s="71"/>
      <c r="I1021" s="72"/>
      <c r="J1021" s="63"/>
    </row>
    <row r="1022" spans="1:10" ht="12.75" x14ac:dyDescent="0.2">
      <c r="A1022" s="69"/>
      <c r="B1022" s="69"/>
      <c r="C1022" s="69"/>
      <c r="D1022" s="70"/>
      <c r="E1022" s="69"/>
      <c r="F1022" s="69"/>
      <c r="G1022" s="69"/>
      <c r="H1022" s="71"/>
      <c r="I1022" s="72"/>
      <c r="J1022" s="63"/>
    </row>
    <row r="1023" spans="1:10" ht="12.75" x14ac:dyDescent="0.2">
      <c r="A1023" s="69"/>
      <c r="B1023" s="69"/>
      <c r="C1023" s="69"/>
      <c r="D1023" s="70"/>
      <c r="E1023" s="69"/>
      <c r="F1023" s="69"/>
      <c r="G1023" s="69"/>
      <c r="H1023" s="71"/>
      <c r="I1023" s="72"/>
      <c r="J1023" s="63"/>
    </row>
    <row r="1024" spans="1:10" ht="12.75" x14ac:dyDescent="0.2">
      <c r="A1024" s="69"/>
      <c r="B1024" s="69"/>
      <c r="C1024" s="69"/>
      <c r="D1024" s="70"/>
      <c r="E1024" s="69"/>
      <c r="F1024" s="69"/>
      <c r="G1024" s="69"/>
      <c r="H1024" s="71"/>
      <c r="I1024" s="72"/>
      <c r="J1024" s="63"/>
    </row>
    <row r="1025" spans="1:10" ht="12.75" x14ac:dyDescent="0.2">
      <c r="A1025" s="69"/>
      <c r="B1025" s="69"/>
      <c r="C1025" s="69"/>
      <c r="D1025" s="70"/>
      <c r="E1025" s="69"/>
      <c r="F1025" s="69"/>
      <c r="G1025" s="69"/>
      <c r="H1025" s="71"/>
      <c r="I1025" s="72"/>
      <c r="J1025" s="63"/>
    </row>
    <row r="1026" spans="1:10" ht="12.75" x14ac:dyDescent="0.2">
      <c r="A1026" s="69"/>
      <c r="B1026" s="69"/>
      <c r="C1026" s="69"/>
      <c r="D1026" s="70"/>
      <c r="E1026" s="69"/>
      <c r="F1026" s="69"/>
      <c r="G1026" s="69"/>
      <c r="H1026" s="71"/>
      <c r="I1026" s="72"/>
      <c r="J1026" s="63"/>
    </row>
    <row r="1027" spans="1:10" ht="12.75" x14ac:dyDescent="0.2">
      <c r="A1027" s="69"/>
      <c r="B1027" s="69"/>
      <c r="C1027" s="69"/>
      <c r="D1027" s="70"/>
      <c r="E1027" s="69"/>
      <c r="F1027" s="69"/>
      <c r="G1027" s="69"/>
      <c r="H1027" s="71"/>
      <c r="I1027" s="72"/>
      <c r="J1027" s="63"/>
    </row>
    <row r="1028" spans="1:10" ht="12.75" x14ac:dyDescent="0.2">
      <c r="A1028" s="69"/>
      <c r="B1028" s="69"/>
      <c r="C1028" s="69"/>
      <c r="D1028" s="70"/>
      <c r="E1028" s="69"/>
      <c r="F1028" s="69"/>
      <c r="G1028" s="69"/>
      <c r="H1028" s="71"/>
      <c r="I1028" s="72"/>
      <c r="J1028" s="63"/>
    </row>
    <row r="1029" spans="1:10" ht="12.75" x14ac:dyDescent="0.2">
      <c r="A1029" s="69"/>
      <c r="B1029" s="69"/>
      <c r="C1029" s="69"/>
      <c r="D1029" s="70"/>
      <c r="E1029" s="69"/>
      <c r="F1029" s="69"/>
      <c r="G1029" s="69"/>
      <c r="H1029" s="71"/>
      <c r="I1029" s="72"/>
      <c r="J1029" s="63"/>
    </row>
    <row r="1030" spans="1:10" ht="12.75" x14ac:dyDescent="0.2">
      <c r="A1030" s="69"/>
      <c r="B1030" s="69"/>
      <c r="C1030" s="69"/>
      <c r="D1030" s="70"/>
      <c r="E1030" s="69"/>
      <c r="F1030" s="69"/>
      <c r="G1030" s="69"/>
      <c r="H1030" s="71"/>
      <c r="I1030" s="72"/>
      <c r="J1030" s="63"/>
    </row>
    <row r="1031" spans="1:10" ht="12.75" x14ac:dyDescent="0.2">
      <c r="A1031" s="69"/>
      <c r="B1031" s="69"/>
      <c r="C1031" s="69"/>
      <c r="D1031" s="70"/>
      <c r="E1031" s="69"/>
      <c r="F1031" s="69"/>
      <c r="G1031" s="69"/>
      <c r="H1031" s="71"/>
      <c r="I1031" s="72"/>
      <c r="J1031" s="63"/>
    </row>
    <row r="1032" spans="1:10" ht="12.75" x14ac:dyDescent="0.2">
      <c r="A1032" s="69"/>
      <c r="B1032" s="69"/>
      <c r="C1032" s="69"/>
      <c r="D1032" s="70"/>
      <c r="E1032" s="69"/>
      <c r="F1032" s="69"/>
      <c r="G1032" s="69"/>
      <c r="H1032" s="71"/>
      <c r="I1032" s="72"/>
      <c r="J1032" s="63"/>
    </row>
    <row r="1033" spans="1:10" ht="12.75" x14ac:dyDescent="0.2">
      <c r="A1033" s="69"/>
      <c r="B1033" s="69"/>
      <c r="C1033" s="69"/>
      <c r="D1033" s="70"/>
      <c r="E1033" s="69"/>
      <c r="F1033" s="69"/>
      <c r="G1033" s="69"/>
      <c r="H1033" s="71"/>
      <c r="I1033" s="72"/>
      <c r="J1033" s="63"/>
    </row>
    <row r="1034" spans="1:10" ht="12.75" x14ac:dyDescent="0.2">
      <c r="A1034" s="69"/>
      <c r="B1034" s="69"/>
      <c r="C1034" s="69"/>
      <c r="D1034" s="70"/>
      <c r="E1034" s="69"/>
      <c r="F1034" s="69"/>
      <c r="G1034" s="69"/>
      <c r="H1034" s="71"/>
      <c r="I1034" s="72"/>
      <c r="J1034" s="63"/>
    </row>
    <row r="1035" spans="1:10" ht="12.75" x14ac:dyDescent="0.2">
      <c r="A1035" s="69"/>
      <c r="B1035" s="69"/>
      <c r="C1035" s="69"/>
      <c r="D1035" s="70"/>
      <c r="E1035" s="69"/>
      <c r="F1035" s="69"/>
      <c r="G1035" s="69"/>
      <c r="H1035" s="71"/>
      <c r="I1035" s="72"/>
      <c r="J1035" s="63"/>
    </row>
    <row r="1036" spans="1:10" ht="12.75" x14ac:dyDescent="0.2">
      <c r="A1036" s="69"/>
      <c r="B1036" s="69"/>
      <c r="C1036" s="69"/>
      <c r="D1036" s="70"/>
      <c r="E1036" s="69"/>
      <c r="F1036" s="69"/>
      <c r="G1036" s="69"/>
      <c r="H1036" s="71"/>
      <c r="I1036" s="72"/>
      <c r="J1036" s="63"/>
    </row>
    <row r="1037" spans="1:10" ht="12.75" x14ac:dyDescent="0.2">
      <c r="A1037" s="69"/>
      <c r="B1037" s="69"/>
      <c r="C1037" s="69"/>
      <c r="D1037" s="70"/>
      <c r="E1037" s="69"/>
      <c r="F1037" s="69"/>
      <c r="G1037" s="69"/>
      <c r="H1037" s="71"/>
      <c r="I1037" s="72"/>
      <c r="J1037" s="63"/>
    </row>
    <row r="1038" spans="1:10" ht="12.75" x14ac:dyDescent="0.2">
      <c r="A1038" s="69"/>
      <c r="B1038" s="69"/>
      <c r="C1038" s="69"/>
      <c r="D1038" s="70"/>
      <c r="E1038" s="69"/>
      <c r="F1038" s="69"/>
      <c r="G1038" s="69"/>
      <c r="H1038" s="71"/>
      <c r="I1038" s="72"/>
      <c r="J1038" s="63"/>
    </row>
    <row r="1039" spans="1:10" ht="12.75" x14ac:dyDescent="0.2">
      <c r="A1039" s="69"/>
      <c r="B1039" s="69"/>
      <c r="C1039" s="69"/>
      <c r="D1039" s="70"/>
      <c r="E1039" s="69"/>
      <c r="F1039" s="69"/>
      <c r="G1039" s="69"/>
      <c r="H1039" s="71"/>
      <c r="I1039" s="72"/>
      <c r="J1039" s="63"/>
    </row>
    <row r="1040" spans="1:10" ht="12.75" x14ac:dyDescent="0.2">
      <c r="A1040" s="69"/>
      <c r="B1040" s="69"/>
      <c r="C1040" s="69"/>
      <c r="D1040" s="70"/>
      <c r="E1040" s="69"/>
      <c r="F1040" s="69"/>
      <c r="G1040" s="69"/>
      <c r="H1040" s="71"/>
      <c r="I1040" s="72"/>
      <c r="J1040" s="63"/>
    </row>
    <row r="1041" spans="1:10" ht="12.75" x14ac:dyDescent="0.2">
      <c r="A1041" s="69"/>
      <c r="B1041" s="69"/>
      <c r="C1041" s="69"/>
      <c r="D1041" s="70"/>
      <c r="E1041" s="69"/>
      <c r="F1041" s="69"/>
      <c r="G1041" s="69"/>
      <c r="H1041" s="71"/>
      <c r="I1041" s="72"/>
      <c r="J1041" s="63"/>
    </row>
    <row r="1042" spans="1:10" ht="12.75" x14ac:dyDescent="0.2">
      <c r="A1042" s="69"/>
      <c r="B1042" s="69"/>
      <c r="C1042" s="69"/>
      <c r="D1042" s="70"/>
      <c r="E1042" s="69"/>
      <c r="F1042" s="69"/>
      <c r="G1042" s="69"/>
      <c r="H1042" s="71"/>
      <c r="I1042" s="72"/>
      <c r="J1042" s="63"/>
    </row>
    <row r="1043" spans="1:10" ht="12.75" x14ac:dyDescent="0.2">
      <c r="A1043" s="69"/>
      <c r="B1043" s="69"/>
      <c r="C1043" s="69"/>
      <c r="D1043" s="70"/>
      <c r="E1043" s="69"/>
      <c r="F1043" s="69"/>
      <c r="G1043" s="69"/>
      <c r="H1043" s="71"/>
      <c r="I1043" s="72"/>
      <c r="J1043" s="63"/>
    </row>
    <row r="1044" spans="1:10" ht="12.75" x14ac:dyDescent="0.2">
      <c r="A1044" s="69"/>
      <c r="B1044" s="69"/>
      <c r="C1044" s="69"/>
      <c r="D1044" s="70"/>
      <c r="E1044" s="69"/>
      <c r="F1044" s="69"/>
      <c r="G1044" s="69"/>
      <c r="H1044" s="71"/>
      <c r="I1044" s="72"/>
      <c r="J1044" s="63"/>
    </row>
    <row r="1045" spans="1:10" ht="12.75" x14ac:dyDescent="0.2">
      <c r="A1045" s="69"/>
      <c r="B1045" s="69"/>
      <c r="C1045" s="69"/>
      <c r="D1045" s="70"/>
      <c r="E1045" s="69"/>
      <c r="F1045" s="69"/>
      <c r="G1045" s="69"/>
      <c r="H1045" s="71"/>
      <c r="I1045" s="72"/>
      <c r="J1045" s="63"/>
    </row>
    <row r="1046" spans="1:10" ht="12.75" x14ac:dyDescent="0.2">
      <c r="A1046" s="69"/>
      <c r="B1046" s="69"/>
      <c r="C1046" s="69"/>
      <c r="D1046" s="70"/>
      <c r="E1046" s="69"/>
      <c r="F1046" s="69"/>
      <c r="G1046" s="69"/>
      <c r="H1046" s="71"/>
      <c r="I1046" s="72"/>
      <c r="J1046" s="63"/>
    </row>
    <row r="1047" spans="1:10" ht="12.75" x14ac:dyDescent="0.2">
      <c r="A1047" s="69"/>
      <c r="B1047" s="69"/>
      <c r="C1047" s="69"/>
      <c r="D1047" s="70"/>
      <c r="E1047" s="69"/>
      <c r="F1047" s="69"/>
      <c r="G1047" s="69"/>
      <c r="H1047" s="71"/>
      <c r="I1047" s="72"/>
      <c r="J1047" s="63"/>
    </row>
    <row r="1048" spans="1:10" ht="12.75" x14ac:dyDescent="0.2">
      <c r="A1048" s="69"/>
      <c r="B1048" s="69"/>
      <c r="C1048" s="69"/>
      <c r="D1048" s="70"/>
      <c r="E1048" s="69"/>
      <c r="F1048" s="69"/>
      <c r="G1048" s="69"/>
      <c r="H1048" s="71"/>
      <c r="I1048" s="72"/>
      <c r="J1048" s="63"/>
    </row>
    <row r="1049" spans="1:10" ht="12.75" x14ac:dyDescent="0.2">
      <c r="A1049" s="69"/>
      <c r="B1049" s="69"/>
      <c r="C1049" s="69"/>
      <c r="D1049" s="70"/>
      <c r="E1049" s="69"/>
      <c r="F1049" s="69"/>
      <c r="G1049" s="69"/>
      <c r="H1049" s="71"/>
      <c r="I1049" s="72"/>
      <c r="J1049" s="63"/>
    </row>
    <row r="1050" spans="1:10" ht="12.75" x14ac:dyDescent="0.2">
      <c r="A1050" s="69"/>
      <c r="B1050" s="69"/>
      <c r="C1050" s="69"/>
      <c r="D1050" s="70"/>
      <c r="E1050" s="69"/>
      <c r="F1050" s="69"/>
      <c r="G1050" s="69"/>
      <c r="H1050" s="71"/>
      <c r="I1050" s="72"/>
      <c r="J1050" s="63"/>
    </row>
    <row r="1051" spans="1:10" ht="12.75" x14ac:dyDescent="0.2">
      <c r="A1051" s="69"/>
      <c r="B1051" s="69"/>
      <c r="C1051" s="69"/>
      <c r="D1051" s="70"/>
      <c r="E1051" s="69"/>
      <c r="F1051" s="69"/>
      <c r="G1051" s="69"/>
      <c r="H1051" s="71"/>
      <c r="I1051" s="72"/>
      <c r="J1051" s="63"/>
    </row>
    <row r="1052" spans="1:10" ht="12.75" x14ac:dyDescent="0.2">
      <c r="A1052" s="69"/>
      <c r="B1052" s="69"/>
      <c r="C1052" s="69"/>
      <c r="D1052" s="70"/>
      <c r="E1052" s="69"/>
      <c r="F1052" s="69"/>
      <c r="G1052" s="69"/>
      <c r="H1052" s="71"/>
      <c r="I1052" s="72"/>
      <c r="J1052" s="63"/>
    </row>
    <row r="1053" spans="1:10" ht="12.75" x14ac:dyDescent="0.2">
      <c r="A1053" s="69"/>
      <c r="B1053" s="69"/>
      <c r="C1053" s="69"/>
      <c r="D1053" s="70"/>
      <c r="E1053" s="69"/>
      <c r="F1053" s="69"/>
      <c r="G1053" s="69"/>
      <c r="H1053" s="71"/>
      <c r="I1053" s="72"/>
      <c r="J1053" s="63"/>
    </row>
    <row r="1054" spans="1:10" ht="12.75" x14ac:dyDescent="0.2">
      <c r="A1054" s="69"/>
      <c r="B1054" s="69"/>
      <c r="C1054" s="69"/>
      <c r="D1054" s="70"/>
      <c r="E1054" s="69"/>
      <c r="F1054" s="69"/>
      <c r="G1054" s="69"/>
      <c r="H1054" s="71"/>
      <c r="I1054" s="72"/>
      <c r="J1054" s="63"/>
    </row>
    <row r="1055" spans="1:10" ht="12.75" x14ac:dyDescent="0.2">
      <c r="A1055" s="69"/>
      <c r="B1055" s="69"/>
      <c r="C1055" s="69"/>
      <c r="D1055" s="70"/>
      <c r="E1055" s="69"/>
      <c r="F1055" s="69"/>
      <c r="G1055" s="69"/>
      <c r="H1055" s="71"/>
      <c r="I1055" s="72"/>
      <c r="J1055" s="63"/>
    </row>
    <row r="1056" spans="1:10" ht="12.75" x14ac:dyDescent="0.2">
      <c r="A1056" s="69"/>
      <c r="B1056" s="69"/>
      <c r="C1056" s="69"/>
      <c r="D1056" s="70"/>
      <c r="E1056" s="69"/>
      <c r="F1056" s="69"/>
      <c r="G1056" s="69"/>
      <c r="H1056" s="71"/>
      <c r="I1056" s="72"/>
      <c r="J1056" s="63"/>
    </row>
    <row r="1057" spans="1:10" ht="12.75" x14ac:dyDescent="0.2">
      <c r="A1057" s="69"/>
      <c r="B1057" s="69"/>
      <c r="C1057" s="69"/>
      <c r="D1057" s="70"/>
      <c r="E1057" s="69"/>
      <c r="F1057" s="69"/>
      <c r="G1057" s="69"/>
      <c r="H1057" s="71"/>
      <c r="I1057" s="72"/>
      <c r="J1057" s="63"/>
    </row>
    <row r="1058" spans="1:10" ht="12.75" x14ac:dyDescent="0.2">
      <c r="A1058" s="69"/>
      <c r="B1058" s="69"/>
      <c r="C1058" s="69"/>
      <c r="D1058" s="70"/>
      <c r="E1058" s="69"/>
      <c r="F1058" s="69"/>
      <c r="G1058" s="69"/>
      <c r="H1058" s="71"/>
      <c r="I1058" s="72"/>
      <c r="J1058" s="63"/>
    </row>
    <row r="1059" spans="1:10" ht="12.75" x14ac:dyDescent="0.2">
      <c r="A1059" s="69"/>
      <c r="B1059" s="69"/>
      <c r="C1059" s="69"/>
      <c r="D1059" s="70"/>
      <c r="E1059" s="69"/>
      <c r="F1059" s="69"/>
      <c r="G1059" s="69"/>
      <c r="H1059" s="71"/>
      <c r="I1059" s="72"/>
      <c r="J1059" s="63"/>
    </row>
    <row r="1060" spans="1:10" ht="12.75" x14ac:dyDescent="0.2">
      <c r="A1060" s="69"/>
      <c r="B1060" s="69"/>
      <c r="C1060" s="69"/>
      <c r="D1060" s="70"/>
      <c r="E1060" s="69"/>
      <c r="F1060" s="69"/>
      <c r="G1060" s="69"/>
      <c r="H1060" s="71"/>
      <c r="I1060" s="72"/>
      <c r="J1060" s="63"/>
    </row>
    <row r="1061" spans="1:10" ht="12.75" x14ac:dyDescent="0.2">
      <c r="A1061" s="69"/>
      <c r="B1061" s="69"/>
      <c r="C1061" s="69"/>
      <c r="D1061" s="70"/>
      <c r="E1061" s="69"/>
      <c r="F1061" s="69"/>
      <c r="G1061" s="69"/>
      <c r="H1061" s="71"/>
      <c r="I1061" s="72"/>
      <c r="J1061" s="63"/>
    </row>
    <row r="1062" spans="1:10" ht="12.75" x14ac:dyDescent="0.2">
      <c r="A1062" s="69"/>
      <c r="B1062" s="69"/>
      <c r="C1062" s="69"/>
      <c r="D1062" s="70"/>
      <c r="E1062" s="69"/>
      <c r="F1062" s="69"/>
      <c r="G1062" s="69"/>
      <c r="H1062" s="71"/>
      <c r="I1062" s="72"/>
      <c r="J1062" s="63"/>
    </row>
    <row r="1063" spans="1:10" ht="12.75" x14ac:dyDescent="0.2">
      <c r="A1063" s="69"/>
      <c r="B1063" s="69"/>
      <c r="C1063" s="69"/>
      <c r="D1063" s="70"/>
      <c r="E1063" s="69"/>
      <c r="F1063" s="69"/>
      <c r="G1063" s="69"/>
      <c r="H1063" s="71"/>
      <c r="I1063" s="72"/>
      <c r="J1063" s="63"/>
    </row>
    <row r="1064" spans="1:10" ht="12.75" x14ac:dyDescent="0.2">
      <c r="A1064" s="69"/>
      <c r="B1064" s="69"/>
      <c r="C1064" s="69"/>
      <c r="D1064" s="70"/>
      <c r="E1064" s="69"/>
      <c r="F1064" s="69"/>
      <c r="G1064" s="69"/>
      <c r="H1064" s="71"/>
      <c r="I1064" s="72"/>
      <c r="J1064" s="63"/>
    </row>
    <row r="1065" spans="1:10" ht="12.75" x14ac:dyDescent="0.2">
      <c r="A1065" s="69"/>
      <c r="B1065" s="69"/>
      <c r="C1065" s="69"/>
      <c r="D1065" s="70"/>
      <c r="E1065" s="69"/>
      <c r="F1065" s="69"/>
      <c r="G1065" s="69"/>
      <c r="H1065" s="71"/>
      <c r="I1065" s="72"/>
      <c r="J1065" s="63"/>
    </row>
    <row r="1066" spans="1:10" ht="12.75" x14ac:dyDescent="0.2">
      <c r="A1066" s="69"/>
      <c r="B1066" s="69"/>
      <c r="C1066" s="69"/>
      <c r="D1066" s="70"/>
      <c r="E1066" s="69"/>
      <c r="F1066" s="69"/>
      <c r="G1066" s="69"/>
      <c r="H1066" s="71"/>
      <c r="I1066" s="72"/>
      <c r="J1066" s="63"/>
    </row>
    <row r="1067" spans="1:10" ht="12.75" x14ac:dyDescent="0.2">
      <c r="A1067" s="69"/>
      <c r="B1067" s="69"/>
      <c r="C1067" s="69"/>
      <c r="D1067" s="70"/>
      <c r="E1067" s="69"/>
      <c r="F1067" s="69"/>
      <c r="G1067" s="69"/>
      <c r="H1067" s="71"/>
      <c r="I1067" s="72"/>
      <c r="J1067" s="63"/>
    </row>
    <row r="1068" spans="1:10" ht="12.75" x14ac:dyDescent="0.2">
      <c r="A1068" s="69"/>
      <c r="B1068" s="69"/>
      <c r="C1068" s="69"/>
      <c r="D1068" s="70"/>
      <c r="E1068" s="69"/>
      <c r="F1068" s="69"/>
      <c r="G1068" s="69"/>
      <c r="H1068" s="71"/>
      <c r="I1068" s="72"/>
      <c r="J1068" s="63"/>
    </row>
    <row r="1069" spans="1:10" ht="12.75" x14ac:dyDescent="0.2">
      <c r="A1069" s="69"/>
      <c r="B1069" s="69"/>
      <c r="C1069" s="69"/>
      <c r="D1069" s="70"/>
      <c r="E1069" s="69"/>
      <c r="F1069" s="69"/>
      <c r="G1069" s="69"/>
      <c r="H1069" s="71"/>
      <c r="I1069" s="72"/>
      <c r="J1069" s="63"/>
    </row>
    <row r="1070" spans="1:10" ht="12.75" x14ac:dyDescent="0.2">
      <c r="A1070" s="69"/>
      <c r="B1070" s="69"/>
      <c r="C1070" s="69"/>
      <c r="D1070" s="70"/>
      <c r="E1070" s="69"/>
      <c r="F1070" s="69"/>
      <c r="G1070" s="69"/>
      <c r="H1070" s="71"/>
      <c r="I1070" s="72"/>
      <c r="J1070" s="63"/>
    </row>
    <row r="1071" spans="1:10" ht="12.75" x14ac:dyDescent="0.2">
      <c r="A1071" s="69"/>
      <c r="B1071" s="69"/>
      <c r="C1071" s="69"/>
      <c r="D1071" s="70"/>
      <c r="E1071" s="69"/>
      <c r="F1071" s="69"/>
      <c r="G1071" s="69"/>
      <c r="H1071" s="71"/>
      <c r="I1071" s="72"/>
      <c r="J1071" s="63"/>
    </row>
    <row r="1072" spans="1:10" ht="12.75" x14ac:dyDescent="0.2">
      <c r="A1072" s="69"/>
      <c r="B1072" s="69"/>
      <c r="C1072" s="69"/>
      <c r="D1072" s="70"/>
      <c r="E1072" s="69"/>
      <c r="F1072" s="69"/>
      <c r="G1072" s="69"/>
      <c r="H1072" s="71"/>
      <c r="I1072" s="72"/>
      <c r="J1072" s="63"/>
    </row>
    <row r="1073" spans="1:10" ht="12.75" x14ac:dyDescent="0.2">
      <c r="A1073" s="69"/>
      <c r="B1073" s="69"/>
      <c r="C1073" s="69"/>
      <c r="D1073" s="70"/>
      <c r="E1073" s="69"/>
      <c r="F1073" s="69"/>
      <c r="G1073" s="69"/>
      <c r="H1073" s="71"/>
      <c r="I1073" s="72"/>
      <c r="J1073" s="63"/>
    </row>
    <row r="1074" spans="1:10" ht="12.75" x14ac:dyDescent="0.2">
      <c r="A1074" s="69"/>
      <c r="B1074" s="69"/>
      <c r="C1074" s="69"/>
      <c r="D1074" s="70"/>
      <c r="E1074" s="69"/>
      <c r="F1074" s="69"/>
      <c r="G1074" s="69"/>
      <c r="H1074" s="71"/>
      <c r="I1074" s="72"/>
      <c r="J1074" s="63"/>
    </row>
    <row r="1075" spans="1:10" ht="12.75" x14ac:dyDescent="0.2">
      <c r="A1075" s="69"/>
      <c r="B1075" s="69"/>
      <c r="C1075" s="69"/>
      <c r="D1075" s="70"/>
      <c r="E1075" s="69"/>
      <c r="F1075" s="69"/>
      <c r="G1075" s="69"/>
      <c r="H1075" s="71"/>
      <c r="I1075" s="72"/>
      <c r="J1075" s="63"/>
    </row>
    <row r="1076" spans="1:10" ht="12.75" x14ac:dyDescent="0.2">
      <c r="A1076" s="69"/>
      <c r="B1076" s="69"/>
      <c r="C1076" s="69"/>
      <c r="D1076" s="70"/>
      <c r="E1076" s="69"/>
      <c r="F1076" s="69"/>
      <c r="G1076" s="69"/>
      <c r="H1076" s="71"/>
      <c r="I1076" s="72"/>
      <c r="J1076" s="63"/>
    </row>
    <row r="1077" spans="1:10" ht="12.75" x14ac:dyDescent="0.2">
      <c r="A1077" s="69"/>
      <c r="B1077" s="69"/>
      <c r="C1077" s="69"/>
      <c r="D1077" s="70"/>
      <c r="E1077" s="69"/>
      <c r="F1077" s="69"/>
      <c r="G1077" s="69"/>
      <c r="H1077" s="71"/>
      <c r="I1077" s="72"/>
      <c r="J1077" s="63"/>
    </row>
    <row r="1078" spans="1:10" ht="12.75" x14ac:dyDescent="0.2">
      <c r="A1078" s="69"/>
      <c r="B1078" s="69"/>
      <c r="C1078" s="69"/>
      <c r="D1078" s="70"/>
      <c r="E1078" s="69"/>
      <c r="F1078" s="69"/>
      <c r="G1078" s="69"/>
      <c r="H1078" s="71"/>
      <c r="I1078" s="72"/>
      <c r="J1078" s="63"/>
    </row>
    <row r="1079" spans="1:10" ht="12.75" x14ac:dyDescent="0.2">
      <c r="A1079" s="69"/>
      <c r="B1079" s="69"/>
      <c r="C1079" s="69"/>
      <c r="D1079" s="70"/>
      <c r="E1079" s="69"/>
      <c r="F1079" s="69"/>
      <c r="G1079" s="69"/>
      <c r="H1079" s="71"/>
      <c r="I1079" s="72"/>
      <c r="J1079" s="63"/>
    </row>
    <row r="1080" spans="1:10" ht="12.75" x14ac:dyDescent="0.2">
      <c r="A1080" s="69"/>
      <c r="B1080" s="69"/>
      <c r="C1080" s="69"/>
      <c r="D1080" s="70"/>
      <c r="E1080" s="69"/>
      <c r="F1080" s="69"/>
      <c r="G1080" s="69"/>
      <c r="H1080" s="71"/>
      <c r="I1080" s="72"/>
      <c r="J1080" s="63"/>
    </row>
    <row r="1081" spans="1:10" ht="12.75" x14ac:dyDescent="0.2">
      <c r="A1081" s="69"/>
      <c r="B1081" s="69"/>
      <c r="C1081" s="69"/>
      <c r="D1081" s="70"/>
      <c r="E1081" s="69"/>
      <c r="F1081" s="69"/>
      <c r="G1081" s="69"/>
      <c r="H1081" s="71"/>
      <c r="I1081" s="72"/>
      <c r="J1081" s="63"/>
    </row>
    <row r="1082" spans="1:10" ht="12.75" x14ac:dyDescent="0.2">
      <c r="A1082" s="69"/>
      <c r="B1082" s="69"/>
      <c r="C1082" s="69"/>
      <c r="D1082" s="70"/>
      <c r="E1082" s="69"/>
      <c r="F1082" s="69"/>
      <c r="G1082" s="69"/>
      <c r="H1082" s="71"/>
      <c r="I1082" s="72"/>
      <c r="J1082" s="63"/>
    </row>
    <row r="1083" spans="1:10" ht="12.75" x14ac:dyDescent="0.2">
      <c r="A1083" s="69"/>
      <c r="B1083" s="69"/>
      <c r="C1083" s="69"/>
      <c r="D1083" s="70"/>
      <c r="E1083" s="69"/>
      <c r="F1083" s="69"/>
      <c r="G1083" s="69"/>
      <c r="H1083" s="71"/>
      <c r="I1083" s="72"/>
      <c r="J1083" s="63"/>
    </row>
    <row r="1084" spans="1:10" ht="12.75" x14ac:dyDescent="0.2">
      <c r="A1084" s="69"/>
      <c r="B1084" s="69"/>
      <c r="C1084" s="69"/>
      <c r="D1084" s="70"/>
      <c r="E1084" s="69"/>
      <c r="F1084" s="69"/>
      <c r="G1084" s="69"/>
      <c r="H1084" s="71"/>
      <c r="I1084" s="72"/>
      <c r="J1084" s="63"/>
    </row>
    <row r="1085" spans="1:10" ht="12.75" x14ac:dyDescent="0.2">
      <c r="A1085" s="69"/>
      <c r="B1085" s="69"/>
      <c r="C1085" s="69"/>
      <c r="D1085" s="70"/>
      <c r="E1085" s="69"/>
      <c r="F1085" s="69"/>
      <c r="G1085" s="69"/>
      <c r="H1085" s="71"/>
      <c r="I1085" s="72"/>
      <c r="J1085" s="63"/>
    </row>
    <row r="1086" spans="1:10" ht="12.75" x14ac:dyDescent="0.2">
      <c r="A1086" s="69"/>
      <c r="B1086" s="69"/>
      <c r="C1086" s="69"/>
      <c r="D1086" s="70"/>
      <c r="E1086" s="69"/>
      <c r="F1086" s="69"/>
      <c r="G1086" s="69"/>
      <c r="H1086" s="71"/>
      <c r="I1086" s="72"/>
      <c r="J1086" s="63"/>
    </row>
    <row r="1087" spans="1:10" ht="12.75" x14ac:dyDescent="0.2">
      <c r="A1087" s="69"/>
      <c r="B1087" s="69"/>
      <c r="C1087" s="69"/>
      <c r="D1087" s="70"/>
      <c r="E1087" s="69"/>
      <c r="F1087" s="69"/>
      <c r="G1087" s="69"/>
      <c r="H1087" s="71"/>
      <c r="I1087" s="72"/>
      <c r="J1087" s="63"/>
    </row>
    <row r="1088" spans="1:10" ht="12.75" x14ac:dyDescent="0.2">
      <c r="A1088" s="69"/>
      <c r="B1088" s="69"/>
      <c r="C1088" s="69"/>
      <c r="D1088" s="70"/>
      <c r="E1088" s="69"/>
      <c r="F1088" s="69"/>
      <c r="G1088" s="69"/>
      <c r="H1088" s="71"/>
      <c r="I1088" s="72"/>
      <c r="J1088" s="63"/>
    </row>
    <row r="1089" spans="1:10" ht="12.75" x14ac:dyDescent="0.2">
      <c r="A1089" s="69"/>
      <c r="B1089" s="69"/>
      <c r="C1089" s="69"/>
      <c r="D1089" s="70"/>
      <c r="E1089" s="69"/>
      <c r="F1089" s="69"/>
      <c r="G1089" s="69"/>
      <c r="H1089" s="71"/>
      <c r="I1089" s="72"/>
      <c r="J1089" s="63"/>
    </row>
    <row r="1090" spans="1:10" ht="12.75" x14ac:dyDescent="0.2">
      <c r="A1090" s="69"/>
      <c r="B1090" s="69"/>
      <c r="C1090" s="69"/>
      <c r="D1090" s="70"/>
      <c r="E1090" s="69"/>
      <c r="F1090" s="69"/>
      <c r="G1090" s="69"/>
      <c r="H1090" s="71"/>
      <c r="I1090" s="72"/>
      <c r="J1090" s="63"/>
    </row>
    <row r="1091" spans="1:10" ht="12.75" x14ac:dyDescent="0.2">
      <c r="A1091" s="69"/>
      <c r="B1091" s="69"/>
      <c r="C1091" s="69"/>
      <c r="D1091" s="70"/>
      <c r="E1091" s="69"/>
      <c r="F1091" s="69"/>
      <c r="G1091" s="69"/>
      <c r="H1091" s="71"/>
      <c r="I1091" s="72"/>
      <c r="J1091" s="63"/>
    </row>
    <row r="1092" spans="1:10" ht="12.75" x14ac:dyDescent="0.2">
      <c r="A1092" s="69"/>
      <c r="B1092" s="69"/>
      <c r="C1092" s="69"/>
      <c r="D1092" s="70"/>
      <c r="E1092" s="69"/>
      <c r="F1092" s="69"/>
      <c r="G1092" s="69"/>
      <c r="H1092" s="71"/>
      <c r="I1092" s="72"/>
      <c r="J1092" s="63"/>
    </row>
    <row r="1093" spans="1:10" ht="12.75" x14ac:dyDescent="0.2">
      <c r="A1093" s="69"/>
      <c r="B1093" s="69"/>
      <c r="C1093" s="69"/>
      <c r="D1093" s="70"/>
      <c r="E1093" s="69"/>
      <c r="F1093" s="69"/>
      <c r="G1093" s="69"/>
      <c r="H1093" s="71"/>
      <c r="I1093" s="72"/>
      <c r="J1093" s="63"/>
    </row>
    <row r="1094" spans="1:10" ht="12.75" x14ac:dyDescent="0.2">
      <c r="A1094" s="69"/>
      <c r="B1094" s="69"/>
      <c r="C1094" s="69"/>
      <c r="D1094" s="70"/>
      <c r="E1094" s="69"/>
      <c r="F1094" s="69"/>
      <c r="G1094" s="69"/>
      <c r="H1094" s="71"/>
      <c r="I1094" s="72"/>
      <c r="J1094" s="63"/>
    </row>
    <row r="1095" spans="1:10" ht="12.75" x14ac:dyDescent="0.2">
      <c r="A1095" s="69"/>
      <c r="B1095" s="69"/>
      <c r="C1095" s="69"/>
      <c r="D1095" s="70"/>
      <c r="E1095" s="69"/>
      <c r="F1095" s="69"/>
      <c r="G1095" s="69"/>
      <c r="H1095" s="71"/>
      <c r="I1095" s="72"/>
      <c r="J1095" s="63"/>
    </row>
    <row r="1096" spans="1:10" ht="12.75" x14ac:dyDescent="0.2">
      <c r="A1096" s="69"/>
      <c r="B1096" s="69"/>
      <c r="C1096" s="69"/>
      <c r="D1096" s="70"/>
      <c r="E1096" s="69"/>
      <c r="F1096" s="69"/>
      <c r="G1096" s="69"/>
      <c r="H1096" s="71"/>
      <c r="I1096" s="72"/>
      <c r="J1096" s="63"/>
    </row>
    <row r="1097" spans="1:10" ht="12.75" x14ac:dyDescent="0.2">
      <c r="A1097" s="69"/>
      <c r="B1097" s="69"/>
      <c r="C1097" s="69"/>
      <c r="D1097" s="70"/>
      <c r="E1097" s="69"/>
      <c r="F1097" s="69"/>
      <c r="G1097" s="69"/>
      <c r="H1097" s="71"/>
      <c r="I1097" s="72"/>
      <c r="J1097" s="63"/>
    </row>
    <row r="1098" spans="1:10" ht="12.75" x14ac:dyDescent="0.2">
      <c r="A1098" s="69"/>
      <c r="B1098" s="69"/>
      <c r="C1098" s="69"/>
      <c r="D1098" s="70"/>
      <c r="E1098" s="69"/>
      <c r="F1098" s="69"/>
      <c r="G1098" s="69"/>
      <c r="H1098" s="71"/>
      <c r="I1098" s="72"/>
      <c r="J1098" s="63"/>
    </row>
    <row r="1099" spans="1:10" ht="12.75" x14ac:dyDescent="0.2">
      <c r="A1099" s="69"/>
      <c r="B1099" s="69"/>
      <c r="C1099" s="69"/>
      <c r="D1099" s="70"/>
      <c r="E1099" s="69"/>
      <c r="F1099" s="69"/>
      <c r="G1099" s="69"/>
      <c r="H1099" s="71"/>
      <c r="I1099" s="72"/>
      <c r="J1099" s="63"/>
    </row>
    <row r="1100" spans="1:10" ht="12.75" x14ac:dyDescent="0.2">
      <c r="A1100" s="69"/>
      <c r="B1100" s="69"/>
      <c r="C1100" s="69"/>
      <c r="D1100" s="70"/>
      <c r="E1100" s="69"/>
      <c r="F1100" s="69"/>
      <c r="G1100" s="69"/>
      <c r="H1100" s="71"/>
      <c r="I1100" s="72"/>
      <c r="J1100" s="63"/>
    </row>
    <row r="1101" spans="1:10" ht="12.75" x14ac:dyDescent="0.2">
      <c r="A1101" s="69"/>
      <c r="B1101" s="69"/>
      <c r="C1101" s="69"/>
      <c r="D1101" s="70"/>
      <c r="E1101" s="69"/>
      <c r="F1101" s="69"/>
      <c r="G1101" s="69"/>
      <c r="H1101" s="71"/>
      <c r="I1101" s="72"/>
      <c r="J1101" s="63"/>
    </row>
    <row r="1102" spans="1:10" ht="12.75" x14ac:dyDescent="0.2">
      <c r="A1102" s="69"/>
      <c r="B1102" s="69"/>
      <c r="C1102" s="69"/>
      <c r="D1102" s="70"/>
      <c r="E1102" s="69"/>
      <c r="F1102" s="69"/>
      <c r="G1102" s="69"/>
      <c r="H1102" s="71"/>
      <c r="I1102" s="72"/>
      <c r="J1102" s="63"/>
    </row>
    <row r="1103" spans="1:10" ht="12.75" x14ac:dyDescent="0.2">
      <c r="A1103" s="69"/>
      <c r="B1103" s="69"/>
      <c r="C1103" s="69"/>
      <c r="D1103" s="70"/>
      <c r="E1103" s="69"/>
      <c r="F1103" s="69"/>
      <c r="G1103" s="69"/>
      <c r="H1103" s="71"/>
      <c r="I1103" s="72"/>
      <c r="J1103" s="63"/>
    </row>
    <row r="1104" spans="1:10" ht="12.75" x14ac:dyDescent="0.2">
      <c r="A1104" s="69"/>
      <c r="B1104" s="69"/>
      <c r="C1104" s="69"/>
      <c r="D1104" s="70"/>
      <c r="E1104" s="69"/>
      <c r="F1104" s="69"/>
      <c r="G1104" s="69"/>
      <c r="H1104" s="71"/>
      <c r="I1104" s="72"/>
      <c r="J1104" s="63"/>
    </row>
    <row r="1105" spans="1:10" ht="12.75" x14ac:dyDescent="0.2">
      <c r="A1105" s="69"/>
      <c r="B1105" s="69"/>
      <c r="C1105" s="69"/>
      <c r="D1105" s="70"/>
      <c r="E1105" s="69"/>
      <c r="F1105" s="69"/>
      <c r="G1105" s="69"/>
      <c r="H1105" s="71"/>
      <c r="I1105" s="72"/>
      <c r="J1105" s="63"/>
    </row>
    <row r="1106" spans="1:10" ht="12.75" x14ac:dyDescent="0.2">
      <c r="A1106" s="69"/>
      <c r="B1106" s="69"/>
      <c r="C1106" s="69"/>
      <c r="D1106" s="70"/>
      <c r="E1106" s="69"/>
      <c r="F1106" s="69"/>
      <c r="G1106" s="69"/>
      <c r="H1106" s="71"/>
      <c r="I1106" s="72"/>
      <c r="J1106" s="63"/>
    </row>
    <row r="1107" spans="1:10" ht="12.75" x14ac:dyDescent="0.2">
      <c r="A1107" s="69"/>
      <c r="B1107" s="69"/>
      <c r="C1107" s="69"/>
      <c r="D1107" s="70"/>
      <c r="E1107" s="69"/>
      <c r="F1107" s="69"/>
      <c r="G1107" s="69"/>
      <c r="H1107" s="71"/>
      <c r="I1107" s="72"/>
      <c r="J1107" s="63"/>
    </row>
    <row r="1108" spans="1:10" ht="12.75" x14ac:dyDescent="0.2">
      <c r="A1108" s="69"/>
      <c r="B1108" s="69"/>
      <c r="C1108" s="69"/>
      <c r="D1108" s="70"/>
      <c r="E1108" s="69"/>
      <c r="F1108" s="69"/>
      <c r="G1108" s="69"/>
      <c r="H1108" s="71"/>
      <c r="I1108" s="72"/>
      <c r="J1108" s="63"/>
    </row>
    <row r="1109" spans="1:10" ht="12.75" x14ac:dyDescent="0.2">
      <c r="A1109" s="69"/>
      <c r="B1109" s="69"/>
      <c r="C1109" s="69"/>
      <c r="D1109" s="70"/>
      <c r="E1109" s="69"/>
      <c r="F1109" s="69"/>
      <c r="G1109" s="69"/>
      <c r="H1109" s="71"/>
      <c r="I1109" s="72"/>
      <c r="J1109" s="63"/>
    </row>
    <row r="1110" spans="1:10" ht="12.75" x14ac:dyDescent="0.2">
      <c r="A1110" s="69"/>
      <c r="B1110" s="69"/>
      <c r="C1110" s="69"/>
      <c r="D1110" s="70"/>
      <c r="E1110" s="69"/>
      <c r="F1110" s="69"/>
      <c r="G1110" s="69"/>
      <c r="H1110" s="71"/>
      <c r="I1110" s="72"/>
      <c r="J1110" s="63"/>
    </row>
    <row r="1111" spans="1:10" ht="12.75" x14ac:dyDescent="0.2">
      <c r="A1111" s="69"/>
      <c r="B1111" s="69"/>
      <c r="C1111" s="69"/>
      <c r="D1111" s="70"/>
      <c r="E1111" s="69"/>
      <c r="F1111" s="69"/>
      <c r="G1111" s="69"/>
      <c r="H1111" s="71"/>
      <c r="I1111" s="72"/>
      <c r="J1111" s="63"/>
    </row>
    <row r="1112" spans="1:10" ht="12.75" x14ac:dyDescent="0.2">
      <c r="A1112" s="69"/>
      <c r="B1112" s="69"/>
      <c r="C1112" s="69"/>
      <c r="D1112" s="70"/>
      <c r="E1112" s="69"/>
      <c r="F1112" s="69"/>
      <c r="G1112" s="69"/>
      <c r="H1112" s="71"/>
      <c r="I1112" s="72"/>
      <c r="J1112" s="63"/>
    </row>
    <row r="1113" spans="1:10" ht="12.75" x14ac:dyDescent="0.2">
      <c r="A1113" s="69"/>
      <c r="B1113" s="69"/>
      <c r="C1113" s="69"/>
      <c r="D1113" s="70"/>
      <c r="E1113" s="69"/>
      <c r="F1113" s="69"/>
      <c r="G1113" s="69"/>
      <c r="H1113" s="71"/>
      <c r="I1113" s="72"/>
      <c r="J1113" s="63"/>
    </row>
    <row r="1114" spans="1:10" ht="12.75" x14ac:dyDescent="0.2">
      <c r="A1114" s="69"/>
      <c r="B1114" s="69"/>
      <c r="C1114" s="69"/>
      <c r="D1114" s="70"/>
      <c r="E1114" s="69"/>
      <c r="F1114" s="69"/>
      <c r="G1114" s="69"/>
      <c r="H1114" s="71"/>
      <c r="I1114" s="72"/>
      <c r="J1114" s="63"/>
    </row>
    <row r="1115" spans="1:10" ht="12.75" x14ac:dyDescent="0.2">
      <c r="A1115" s="69"/>
      <c r="B1115" s="69"/>
      <c r="C1115" s="69"/>
      <c r="D1115" s="70"/>
      <c r="E1115" s="69"/>
      <c r="F1115" s="69"/>
      <c r="G1115" s="69"/>
      <c r="H1115" s="71"/>
      <c r="I1115" s="72"/>
      <c r="J1115" s="63"/>
    </row>
    <row r="1116" spans="1:10" ht="12.75" x14ac:dyDescent="0.2">
      <c r="A1116" s="69"/>
      <c r="B1116" s="69"/>
      <c r="C1116" s="69"/>
      <c r="D1116" s="70"/>
      <c r="E1116" s="69"/>
      <c r="F1116" s="69"/>
      <c r="G1116" s="69"/>
      <c r="H1116" s="71"/>
      <c r="I1116" s="72"/>
      <c r="J1116" s="63"/>
    </row>
    <row r="1117" spans="1:10" ht="12.75" x14ac:dyDescent="0.2">
      <c r="A1117" s="69"/>
      <c r="B1117" s="69"/>
      <c r="C1117" s="69"/>
      <c r="D1117" s="70"/>
      <c r="E1117" s="69"/>
      <c r="F1117" s="69"/>
      <c r="G1117" s="69"/>
      <c r="H1117" s="71"/>
      <c r="I1117" s="72"/>
      <c r="J1117" s="63"/>
    </row>
    <row r="1118" spans="1:10" ht="12.75" x14ac:dyDescent="0.2">
      <c r="A1118" s="69"/>
      <c r="B1118" s="69"/>
      <c r="C1118" s="69"/>
      <c r="D1118" s="70"/>
      <c r="E1118" s="69"/>
      <c r="F1118" s="69"/>
      <c r="G1118" s="69"/>
      <c r="H1118" s="71"/>
      <c r="I1118" s="72"/>
      <c r="J1118" s="63"/>
    </row>
    <row r="1119" spans="1:10" ht="12.75" x14ac:dyDescent="0.2">
      <c r="A1119" s="69"/>
      <c r="B1119" s="69"/>
      <c r="C1119" s="69"/>
      <c r="D1119" s="70"/>
      <c r="E1119" s="69"/>
      <c r="F1119" s="69"/>
      <c r="G1119" s="69"/>
      <c r="H1119" s="71"/>
      <c r="I1119" s="72"/>
      <c r="J1119" s="63"/>
    </row>
    <row r="1120" spans="1:10" ht="12.75" x14ac:dyDescent="0.2">
      <c r="A1120" s="69"/>
      <c r="B1120" s="69"/>
      <c r="C1120" s="69"/>
      <c r="D1120" s="70"/>
      <c r="E1120" s="69"/>
      <c r="F1120" s="69"/>
      <c r="G1120" s="69"/>
      <c r="H1120" s="71"/>
      <c r="I1120" s="72"/>
      <c r="J1120" s="63"/>
    </row>
    <row r="1121" spans="1:10" ht="12.75" x14ac:dyDescent="0.2">
      <c r="A1121" s="69"/>
      <c r="B1121" s="69"/>
      <c r="C1121" s="69"/>
      <c r="D1121" s="70"/>
      <c r="E1121" s="69"/>
      <c r="F1121" s="69"/>
      <c r="G1121" s="69"/>
      <c r="H1121" s="71"/>
      <c r="I1121" s="72"/>
      <c r="J1121" s="63"/>
    </row>
    <row r="1122" spans="1:10" ht="12.75" x14ac:dyDescent="0.2">
      <c r="A1122" s="69"/>
      <c r="B1122" s="69"/>
      <c r="C1122" s="69"/>
      <c r="D1122" s="70"/>
      <c r="E1122" s="69"/>
      <c r="F1122" s="69"/>
      <c r="G1122" s="69"/>
      <c r="H1122" s="71"/>
      <c r="I1122" s="72"/>
      <c r="J1122" s="63"/>
    </row>
    <row r="1123" spans="1:10" ht="12.75" x14ac:dyDescent="0.2">
      <c r="A1123" s="69"/>
      <c r="B1123" s="69"/>
      <c r="C1123" s="69"/>
      <c r="D1123" s="70"/>
      <c r="E1123" s="69"/>
      <c r="F1123" s="69"/>
      <c r="G1123" s="69"/>
      <c r="H1123" s="71"/>
      <c r="I1123" s="72"/>
      <c r="J1123" s="63"/>
    </row>
    <row r="1124" spans="1:10" ht="12.75" x14ac:dyDescent="0.2">
      <c r="A1124" s="69"/>
      <c r="B1124" s="69"/>
      <c r="C1124" s="69"/>
      <c r="D1124" s="70"/>
      <c r="E1124" s="69"/>
      <c r="F1124" s="69"/>
      <c r="G1124" s="69"/>
      <c r="H1124" s="71"/>
      <c r="I1124" s="72"/>
      <c r="J1124" s="63"/>
    </row>
    <row r="1125" spans="1:10" ht="12.75" x14ac:dyDescent="0.2">
      <c r="A1125" s="69"/>
      <c r="B1125" s="69"/>
      <c r="C1125" s="69"/>
      <c r="D1125" s="70"/>
      <c r="E1125" s="69"/>
      <c r="F1125" s="69"/>
      <c r="G1125" s="69"/>
      <c r="H1125" s="71"/>
      <c r="I1125" s="72"/>
      <c r="J1125" s="63"/>
    </row>
    <row r="1126" spans="1:10" ht="12.75" x14ac:dyDescent="0.2">
      <c r="A1126" s="69"/>
      <c r="B1126" s="69"/>
      <c r="C1126" s="69"/>
      <c r="D1126" s="70"/>
      <c r="E1126" s="69"/>
      <c r="F1126" s="69"/>
      <c r="G1126" s="69"/>
      <c r="H1126" s="71"/>
      <c r="I1126" s="72"/>
      <c r="J1126" s="63"/>
    </row>
    <row r="1127" spans="1:10" ht="12.75" x14ac:dyDescent="0.2">
      <c r="A1127" s="69"/>
      <c r="B1127" s="69"/>
      <c r="C1127" s="69"/>
      <c r="D1127" s="70"/>
      <c r="E1127" s="69"/>
      <c r="F1127" s="69"/>
      <c r="G1127" s="69"/>
      <c r="H1127" s="71"/>
      <c r="I1127" s="72"/>
      <c r="J1127" s="63"/>
    </row>
    <row r="1128" spans="1:10" ht="12.75" x14ac:dyDescent="0.2">
      <c r="A1128" s="69"/>
      <c r="B1128" s="69"/>
      <c r="C1128" s="69"/>
      <c r="D1128" s="70"/>
      <c r="E1128" s="69"/>
      <c r="F1128" s="69"/>
      <c r="G1128" s="69"/>
      <c r="H1128" s="71"/>
      <c r="I1128" s="72"/>
      <c r="J1128" s="63"/>
    </row>
    <row r="1129" spans="1:10" ht="12.75" x14ac:dyDescent="0.2">
      <c r="A1129" s="69"/>
      <c r="B1129" s="69"/>
      <c r="C1129" s="69"/>
      <c r="D1129" s="70"/>
      <c r="E1129" s="69"/>
      <c r="F1129" s="69"/>
      <c r="G1129" s="69"/>
      <c r="H1129" s="71"/>
      <c r="I1129" s="72"/>
      <c r="J1129" s="63"/>
    </row>
    <row r="1130" spans="1:10" ht="12.75" x14ac:dyDescent="0.2">
      <c r="A1130" s="69"/>
      <c r="B1130" s="69"/>
      <c r="C1130" s="69"/>
      <c r="D1130" s="70"/>
      <c r="E1130" s="69"/>
      <c r="F1130" s="69"/>
      <c r="G1130" s="69"/>
      <c r="H1130" s="71"/>
      <c r="I1130" s="72"/>
      <c r="J1130" s="63"/>
    </row>
    <row r="1131" spans="1:10" ht="12.75" x14ac:dyDescent="0.2">
      <c r="A1131" s="69"/>
      <c r="B1131" s="69"/>
      <c r="C1131" s="69"/>
      <c r="D1131" s="70"/>
      <c r="E1131" s="69"/>
      <c r="F1131" s="69"/>
      <c r="G1131" s="69"/>
      <c r="H1131" s="71"/>
      <c r="I1131" s="72"/>
      <c r="J1131" s="63"/>
    </row>
    <row r="1132" spans="1:10" ht="12.75" x14ac:dyDescent="0.2">
      <c r="A1132" s="69"/>
      <c r="B1132" s="69"/>
      <c r="C1132" s="69"/>
      <c r="D1132" s="70"/>
      <c r="E1132" s="69"/>
      <c r="F1132" s="69"/>
      <c r="G1132" s="69"/>
      <c r="H1132" s="71"/>
      <c r="I1132" s="72"/>
      <c r="J1132" s="63"/>
    </row>
    <row r="1133" spans="1:10" ht="12.75" x14ac:dyDescent="0.2">
      <c r="A1133" s="69"/>
      <c r="B1133" s="69"/>
      <c r="C1133" s="69"/>
      <c r="D1133" s="70"/>
      <c r="E1133" s="69"/>
      <c r="F1133" s="69"/>
      <c r="G1133" s="69"/>
      <c r="H1133" s="71"/>
      <c r="I1133" s="72"/>
      <c r="J1133" s="63"/>
    </row>
    <row r="1134" spans="1:10" ht="12.75" x14ac:dyDescent="0.2">
      <c r="A1134" s="69"/>
      <c r="B1134" s="69"/>
      <c r="C1134" s="69"/>
      <c r="D1134" s="70"/>
      <c r="E1134" s="69"/>
      <c r="F1134" s="69"/>
      <c r="G1134" s="69"/>
      <c r="H1134" s="71"/>
      <c r="I1134" s="72"/>
      <c r="J1134" s="63"/>
    </row>
    <row r="1135" spans="1:10" ht="12.75" x14ac:dyDescent="0.2">
      <c r="A1135" s="69"/>
      <c r="B1135" s="69"/>
      <c r="C1135" s="69"/>
      <c r="D1135" s="70"/>
      <c r="E1135" s="69"/>
      <c r="F1135" s="69"/>
      <c r="G1135" s="69"/>
      <c r="H1135" s="71"/>
      <c r="I1135" s="72"/>
      <c r="J1135" s="63"/>
    </row>
    <row r="1136" spans="1:10" ht="12.75" x14ac:dyDescent="0.2">
      <c r="A1136" s="69"/>
      <c r="B1136" s="69"/>
      <c r="C1136" s="69"/>
      <c r="D1136" s="70"/>
      <c r="E1136" s="69"/>
      <c r="F1136" s="69"/>
      <c r="G1136" s="69"/>
      <c r="H1136" s="71"/>
      <c r="I1136" s="72"/>
      <c r="J1136" s="63"/>
    </row>
    <row r="1137" spans="1:10" ht="12.75" x14ac:dyDescent="0.2">
      <c r="A1137" s="69"/>
      <c r="B1137" s="69"/>
      <c r="C1137" s="69"/>
      <c r="D1137" s="70"/>
      <c r="E1137" s="69"/>
      <c r="F1137" s="69"/>
      <c r="G1137" s="69"/>
      <c r="H1137" s="71"/>
      <c r="I1137" s="72"/>
      <c r="J1137" s="63"/>
    </row>
    <row r="1138" spans="1:10" ht="12.75" x14ac:dyDescent="0.2">
      <c r="A1138" s="69"/>
      <c r="B1138" s="69"/>
      <c r="C1138" s="69"/>
      <c r="D1138" s="70"/>
      <c r="E1138" s="69"/>
      <c r="F1138" s="69"/>
      <c r="G1138" s="69"/>
      <c r="H1138" s="71"/>
      <c r="I1138" s="72"/>
      <c r="J1138" s="63"/>
    </row>
    <row r="1139" spans="1:10" ht="12.75" x14ac:dyDescent="0.2">
      <c r="A1139" s="69"/>
      <c r="B1139" s="69"/>
      <c r="C1139" s="69"/>
      <c r="D1139" s="70"/>
      <c r="E1139" s="69"/>
      <c r="F1139" s="69"/>
      <c r="G1139" s="69"/>
      <c r="H1139" s="71"/>
      <c r="I1139" s="72"/>
      <c r="J1139" s="63"/>
    </row>
    <row r="1140" spans="1:10" ht="12.75" x14ac:dyDescent="0.2">
      <c r="A1140" s="69"/>
      <c r="B1140" s="69"/>
      <c r="C1140" s="69"/>
      <c r="D1140" s="70"/>
      <c r="E1140" s="69"/>
      <c r="F1140" s="69"/>
      <c r="G1140" s="69"/>
      <c r="H1140" s="71"/>
      <c r="I1140" s="72"/>
      <c r="J1140" s="63"/>
    </row>
    <row r="1141" spans="1:10" ht="12.75" x14ac:dyDescent="0.2">
      <c r="A1141" s="69"/>
      <c r="B1141" s="69"/>
      <c r="C1141" s="69"/>
      <c r="D1141" s="70"/>
      <c r="E1141" s="69"/>
      <c r="F1141" s="69"/>
      <c r="G1141" s="69"/>
      <c r="H1141" s="71"/>
      <c r="I1141" s="72"/>
      <c r="J1141" s="63"/>
    </row>
    <row r="1142" spans="1:10" ht="12.75" x14ac:dyDescent="0.2">
      <c r="A1142" s="69"/>
      <c r="B1142" s="69"/>
      <c r="C1142" s="69"/>
      <c r="D1142" s="70"/>
      <c r="E1142" s="69"/>
      <c r="F1142" s="69"/>
      <c r="G1142" s="69"/>
      <c r="H1142" s="71"/>
      <c r="I1142" s="72"/>
      <c r="J1142" s="63"/>
    </row>
    <row r="1143" spans="1:10" ht="12.75" x14ac:dyDescent="0.2">
      <c r="A1143" s="69"/>
      <c r="B1143" s="69"/>
      <c r="C1143" s="69"/>
      <c r="D1143" s="70"/>
      <c r="E1143" s="69"/>
      <c r="F1143" s="69"/>
      <c r="G1143" s="69"/>
      <c r="H1143" s="71"/>
      <c r="I1143" s="72"/>
      <c r="J1143" s="63"/>
    </row>
    <row r="1144" spans="1:10" ht="12.75" x14ac:dyDescent="0.2">
      <c r="A1144" s="69"/>
      <c r="B1144" s="69"/>
      <c r="C1144" s="69"/>
      <c r="D1144" s="70"/>
      <c r="E1144" s="69"/>
      <c r="F1144" s="69"/>
      <c r="G1144" s="69"/>
      <c r="H1144" s="71"/>
      <c r="I1144" s="72"/>
      <c r="J1144" s="63"/>
    </row>
    <row r="1145" spans="1:10" ht="12.75" x14ac:dyDescent="0.2">
      <c r="A1145" s="69"/>
      <c r="B1145" s="69"/>
      <c r="C1145" s="69"/>
      <c r="D1145" s="70"/>
      <c r="E1145" s="69"/>
      <c r="F1145" s="69"/>
      <c r="G1145" s="69"/>
      <c r="H1145" s="71"/>
      <c r="I1145" s="72"/>
      <c r="J1145" s="63"/>
    </row>
    <row r="1146" spans="1:10" ht="12.75" x14ac:dyDescent="0.2">
      <c r="A1146" s="69"/>
      <c r="B1146" s="69"/>
      <c r="C1146" s="69"/>
      <c r="D1146" s="70"/>
      <c r="E1146" s="69"/>
      <c r="F1146" s="69"/>
      <c r="G1146" s="69"/>
      <c r="H1146" s="71"/>
      <c r="I1146" s="72"/>
      <c r="J1146" s="63"/>
    </row>
    <row r="1147" spans="1:10" ht="12.75" x14ac:dyDescent="0.2">
      <c r="A1147" s="69"/>
      <c r="B1147" s="69"/>
      <c r="C1147" s="69"/>
      <c r="D1147" s="70"/>
      <c r="E1147" s="69"/>
      <c r="F1147" s="69"/>
      <c r="G1147" s="69"/>
      <c r="H1147" s="71"/>
      <c r="I1147" s="72"/>
      <c r="J1147" s="63"/>
    </row>
    <row r="1148" spans="1:10" ht="12.75" x14ac:dyDescent="0.2">
      <c r="A1148" s="69"/>
      <c r="B1148" s="69"/>
      <c r="C1148" s="69"/>
      <c r="D1148" s="70"/>
      <c r="E1148" s="69"/>
      <c r="F1148" s="69"/>
      <c r="G1148" s="69"/>
      <c r="H1148" s="71"/>
      <c r="I1148" s="72"/>
      <c r="J1148" s="63"/>
    </row>
    <row r="1149" spans="1:10" ht="12.75" x14ac:dyDescent="0.2">
      <c r="A1149" s="69"/>
      <c r="B1149" s="69"/>
      <c r="C1149" s="69"/>
      <c r="D1149" s="70"/>
      <c r="E1149" s="69"/>
      <c r="F1149" s="69"/>
      <c r="G1149" s="69"/>
      <c r="H1149" s="71"/>
      <c r="I1149" s="72"/>
      <c r="J1149" s="63"/>
    </row>
    <row r="1150" spans="1:10" ht="12.75" x14ac:dyDescent="0.2">
      <c r="A1150" s="69"/>
      <c r="B1150" s="69"/>
      <c r="C1150" s="69"/>
      <c r="D1150" s="70"/>
      <c r="E1150" s="69"/>
      <c r="F1150" s="69"/>
      <c r="G1150" s="69"/>
      <c r="H1150" s="71"/>
      <c r="I1150" s="72"/>
      <c r="J1150" s="63"/>
    </row>
    <row r="1151" spans="1:10" ht="12.75" x14ac:dyDescent="0.2">
      <c r="A1151" s="69"/>
      <c r="B1151" s="69"/>
      <c r="C1151" s="69"/>
      <c r="D1151" s="70"/>
      <c r="E1151" s="69"/>
      <c r="F1151" s="69"/>
      <c r="G1151" s="69"/>
      <c r="H1151" s="71"/>
      <c r="I1151" s="72"/>
      <c r="J1151" s="63"/>
    </row>
    <row r="1152" spans="1:10" ht="12.75" x14ac:dyDescent="0.2">
      <c r="A1152" s="69"/>
      <c r="B1152" s="69"/>
      <c r="C1152" s="69"/>
      <c r="D1152" s="70"/>
      <c r="E1152" s="69"/>
      <c r="F1152" s="69"/>
      <c r="G1152" s="69"/>
      <c r="H1152" s="71"/>
      <c r="I1152" s="72"/>
      <c r="J1152" s="63"/>
    </row>
    <row r="1153" spans="1:10" ht="12.75" x14ac:dyDescent="0.2">
      <c r="A1153" s="69"/>
      <c r="B1153" s="69"/>
      <c r="C1153" s="69"/>
      <c r="D1153" s="70"/>
      <c r="E1153" s="69"/>
      <c r="F1153" s="69"/>
      <c r="G1153" s="69"/>
      <c r="H1153" s="71"/>
      <c r="I1153" s="72"/>
      <c r="J1153" s="63"/>
    </row>
    <row r="1154" spans="1:10" ht="12.75" x14ac:dyDescent="0.2">
      <c r="A1154" s="69"/>
      <c r="B1154" s="69"/>
      <c r="C1154" s="69"/>
      <c r="D1154" s="70"/>
      <c r="E1154" s="69"/>
      <c r="F1154" s="69"/>
      <c r="G1154" s="69"/>
      <c r="H1154" s="71"/>
      <c r="I1154" s="72"/>
      <c r="J1154" s="63"/>
    </row>
    <row r="1155" spans="1:10" ht="12.75" x14ac:dyDescent="0.2">
      <c r="A1155" s="69"/>
      <c r="B1155" s="69"/>
      <c r="C1155" s="69"/>
      <c r="D1155" s="70"/>
      <c r="E1155" s="69"/>
      <c r="F1155" s="69"/>
      <c r="G1155" s="69"/>
      <c r="H1155" s="71"/>
      <c r="I1155" s="72"/>
      <c r="J1155" s="63"/>
    </row>
    <row r="1156" spans="1:10" ht="12.75" x14ac:dyDescent="0.2">
      <c r="A1156" s="69"/>
      <c r="B1156" s="69"/>
      <c r="C1156" s="69"/>
      <c r="D1156" s="70"/>
      <c r="E1156" s="69"/>
      <c r="F1156" s="69"/>
      <c r="G1156" s="69"/>
      <c r="H1156" s="71"/>
      <c r="I1156" s="72"/>
      <c r="J1156" s="63"/>
    </row>
    <row r="1157" spans="1:10" ht="12.75" x14ac:dyDescent="0.2">
      <c r="A1157" s="69"/>
      <c r="B1157" s="69"/>
      <c r="C1157" s="69"/>
      <c r="D1157" s="70"/>
      <c r="E1157" s="69"/>
      <c r="F1157" s="69"/>
      <c r="G1157" s="69"/>
      <c r="H1157" s="71"/>
      <c r="I1157" s="72"/>
      <c r="J1157" s="63"/>
    </row>
    <row r="1158" spans="1:10" ht="12.75" x14ac:dyDescent="0.2">
      <c r="A1158" s="69"/>
      <c r="B1158" s="69"/>
      <c r="C1158" s="69"/>
      <c r="D1158" s="70"/>
      <c r="E1158" s="69"/>
      <c r="F1158" s="69"/>
      <c r="G1158" s="69"/>
      <c r="H1158" s="71"/>
      <c r="I1158" s="72"/>
      <c r="J1158" s="63"/>
    </row>
    <row r="1159" spans="1:10" ht="12.75" x14ac:dyDescent="0.2">
      <c r="A1159" s="69"/>
      <c r="B1159" s="69"/>
      <c r="C1159" s="69"/>
      <c r="D1159" s="70"/>
      <c r="E1159" s="69"/>
      <c r="F1159" s="69"/>
      <c r="G1159" s="69"/>
      <c r="H1159" s="71"/>
      <c r="I1159" s="72"/>
      <c r="J1159" s="63"/>
    </row>
    <row r="1160" spans="1:10" ht="12.75" x14ac:dyDescent="0.2">
      <c r="A1160" s="69"/>
      <c r="B1160" s="69"/>
      <c r="C1160" s="69"/>
      <c r="D1160" s="70"/>
      <c r="E1160" s="69"/>
      <c r="F1160" s="69"/>
      <c r="G1160" s="69"/>
      <c r="H1160" s="71"/>
      <c r="I1160" s="72"/>
      <c r="J1160" s="63"/>
    </row>
    <row r="1161" spans="1:10" ht="12.75" x14ac:dyDescent="0.2">
      <c r="A1161" s="69"/>
      <c r="B1161" s="69"/>
      <c r="C1161" s="69"/>
      <c r="D1161" s="70"/>
      <c r="E1161" s="69"/>
      <c r="F1161" s="69"/>
      <c r="G1161" s="69"/>
      <c r="H1161" s="71"/>
      <c r="I1161" s="72"/>
      <c r="J1161" s="63"/>
    </row>
    <row r="1162" spans="1:10" ht="12.75" x14ac:dyDescent="0.2">
      <c r="A1162" s="69"/>
      <c r="B1162" s="69"/>
      <c r="C1162" s="69"/>
      <c r="D1162" s="70"/>
      <c r="E1162" s="69"/>
      <c r="F1162" s="69"/>
      <c r="G1162" s="69"/>
      <c r="H1162" s="71"/>
      <c r="I1162" s="72"/>
      <c r="J1162" s="63"/>
    </row>
    <row r="1163" spans="1:10" ht="12.75" x14ac:dyDescent="0.2">
      <c r="A1163" s="69"/>
      <c r="B1163" s="69"/>
      <c r="C1163" s="69"/>
      <c r="D1163" s="70"/>
      <c r="E1163" s="69"/>
      <c r="F1163" s="69"/>
      <c r="G1163" s="69"/>
      <c r="H1163" s="71"/>
      <c r="I1163" s="72"/>
      <c r="J1163" s="63"/>
    </row>
    <row r="1164" spans="1:10" ht="12.75" x14ac:dyDescent="0.2">
      <c r="A1164" s="69"/>
      <c r="B1164" s="69"/>
      <c r="C1164" s="69"/>
      <c r="D1164" s="70"/>
      <c r="E1164" s="69"/>
      <c r="F1164" s="69"/>
      <c r="G1164" s="69"/>
      <c r="H1164" s="71"/>
      <c r="I1164" s="72"/>
      <c r="J1164" s="63"/>
    </row>
    <row r="1165" spans="1:10" ht="12.75" x14ac:dyDescent="0.2">
      <c r="A1165" s="69"/>
      <c r="B1165" s="69"/>
      <c r="C1165" s="69"/>
      <c r="D1165" s="70"/>
      <c r="E1165" s="69"/>
      <c r="F1165" s="69"/>
      <c r="G1165" s="69"/>
      <c r="H1165" s="71"/>
      <c r="I1165" s="72"/>
      <c r="J1165" s="63"/>
    </row>
    <row r="1166" spans="1:10" ht="12.75" x14ac:dyDescent="0.2">
      <c r="A1166" s="69"/>
      <c r="B1166" s="69"/>
      <c r="C1166" s="69"/>
      <c r="D1166" s="70"/>
      <c r="E1166" s="69"/>
      <c r="F1166" s="69"/>
      <c r="G1166" s="69"/>
      <c r="H1166" s="71"/>
      <c r="I1166" s="72"/>
      <c r="J1166" s="63"/>
    </row>
    <row r="1167" spans="1:10" ht="12.75" x14ac:dyDescent="0.2">
      <c r="A1167" s="69"/>
      <c r="B1167" s="69"/>
      <c r="C1167" s="69"/>
      <c r="D1167" s="70"/>
      <c r="E1167" s="69"/>
      <c r="F1167" s="69"/>
      <c r="G1167" s="69"/>
      <c r="H1167" s="71"/>
      <c r="I1167" s="72"/>
      <c r="J1167" s="63"/>
    </row>
    <row r="1168" spans="1:10" ht="12.75" x14ac:dyDescent="0.2">
      <c r="A1168" s="69"/>
      <c r="B1168" s="69"/>
      <c r="C1168" s="69"/>
      <c r="D1168" s="70"/>
      <c r="E1168" s="69"/>
      <c r="F1168" s="69"/>
      <c r="G1168" s="69"/>
      <c r="H1168" s="71"/>
      <c r="I1168" s="72"/>
      <c r="J1168" s="63"/>
    </row>
    <row r="1169" spans="1:10" ht="12.75" x14ac:dyDescent="0.2">
      <c r="A1169" s="69"/>
      <c r="B1169" s="69"/>
      <c r="C1169" s="69"/>
      <c r="D1169" s="70"/>
      <c r="E1169" s="69"/>
      <c r="F1169" s="69"/>
      <c r="G1169" s="69"/>
      <c r="H1169" s="71"/>
      <c r="I1169" s="72"/>
      <c r="J1169" s="63"/>
    </row>
    <row r="1170" spans="1:10" ht="12.75" x14ac:dyDescent="0.2">
      <c r="A1170" s="69"/>
      <c r="B1170" s="69"/>
      <c r="C1170" s="69"/>
      <c r="D1170" s="70"/>
      <c r="E1170" s="69"/>
      <c r="F1170" s="69"/>
      <c r="G1170" s="69"/>
      <c r="H1170" s="71"/>
      <c r="I1170" s="72"/>
      <c r="J1170" s="63"/>
    </row>
    <row r="1171" spans="1:10" ht="12.75" x14ac:dyDescent="0.2">
      <c r="A1171" s="69"/>
      <c r="B1171" s="69"/>
      <c r="C1171" s="69"/>
      <c r="D1171" s="70"/>
      <c r="E1171" s="69"/>
      <c r="F1171" s="69"/>
      <c r="G1171" s="69"/>
      <c r="H1171" s="71"/>
      <c r="I1171" s="72"/>
      <c r="J1171" s="63"/>
    </row>
    <row r="1172" spans="1:10" ht="12.75" x14ac:dyDescent="0.2">
      <c r="A1172" s="69"/>
      <c r="B1172" s="69"/>
      <c r="C1172" s="69"/>
      <c r="D1172" s="70"/>
      <c r="E1172" s="69"/>
      <c r="F1172" s="69"/>
      <c r="G1172" s="69"/>
      <c r="H1172" s="71"/>
      <c r="I1172" s="72"/>
      <c r="J1172" s="63"/>
    </row>
    <row r="1173" spans="1:10" ht="12.75" x14ac:dyDescent="0.2">
      <c r="A1173" s="69"/>
      <c r="B1173" s="69"/>
      <c r="C1173" s="69"/>
      <c r="D1173" s="70"/>
      <c r="E1173" s="69"/>
      <c r="F1173" s="69"/>
      <c r="G1173" s="69"/>
      <c r="H1173" s="71"/>
      <c r="I1173" s="72"/>
      <c r="J1173" s="63"/>
    </row>
    <row r="1174" spans="1:10" ht="12.75" x14ac:dyDescent="0.2">
      <c r="A1174" s="69"/>
      <c r="B1174" s="69"/>
      <c r="C1174" s="69"/>
      <c r="D1174" s="70"/>
      <c r="E1174" s="69"/>
      <c r="F1174" s="69"/>
      <c r="G1174" s="69"/>
      <c r="H1174" s="71"/>
      <c r="I1174" s="72"/>
      <c r="J1174" s="63"/>
    </row>
    <row r="1175" spans="1:10" ht="12.75" x14ac:dyDescent="0.2">
      <c r="A1175" s="69"/>
      <c r="B1175" s="69"/>
      <c r="C1175" s="69"/>
      <c r="D1175" s="70"/>
      <c r="E1175" s="69"/>
      <c r="F1175" s="69"/>
      <c r="G1175" s="69"/>
      <c r="H1175" s="71"/>
      <c r="I1175" s="72"/>
      <c r="J1175" s="63"/>
    </row>
    <row r="1176" spans="1:10" ht="12.75" x14ac:dyDescent="0.2">
      <c r="A1176" s="69"/>
      <c r="B1176" s="69"/>
      <c r="C1176" s="69"/>
      <c r="D1176" s="70"/>
      <c r="E1176" s="69"/>
      <c r="F1176" s="69"/>
      <c r="G1176" s="69"/>
      <c r="H1176" s="71"/>
      <c r="I1176" s="72"/>
      <c r="J1176" s="63"/>
    </row>
    <row r="1177" spans="1:10" ht="12.75" x14ac:dyDescent="0.2">
      <c r="A1177" s="69"/>
      <c r="B1177" s="69"/>
      <c r="C1177" s="69"/>
      <c r="D1177" s="70"/>
      <c r="E1177" s="69"/>
      <c r="F1177" s="69"/>
      <c r="G1177" s="69"/>
      <c r="H1177" s="71"/>
      <c r="I1177" s="72"/>
      <c r="J1177" s="63"/>
    </row>
    <row r="1178" spans="1:10" ht="12.75" x14ac:dyDescent="0.2">
      <c r="A1178" s="69"/>
      <c r="B1178" s="69"/>
      <c r="C1178" s="69"/>
      <c r="D1178" s="70"/>
      <c r="E1178" s="69"/>
      <c r="F1178" s="69"/>
      <c r="G1178" s="69"/>
      <c r="H1178" s="71"/>
      <c r="I1178" s="72"/>
      <c r="J1178" s="63"/>
    </row>
    <row r="1179" spans="1:10" ht="12.75" x14ac:dyDescent="0.2">
      <c r="A1179" s="69"/>
      <c r="B1179" s="69"/>
      <c r="C1179" s="69"/>
      <c r="D1179" s="70"/>
      <c r="E1179" s="69"/>
      <c r="F1179" s="69"/>
      <c r="G1179" s="69"/>
      <c r="H1179" s="71"/>
      <c r="I1179" s="72"/>
      <c r="J1179" s="63"/>
    </row>
    <row r="1180" spans="1:10" ht="12.75" x14ac:dyDescent="0.2">
      <c r="A1180" s="69"/>
      <c r="B1180" s="69"/>
      <c r="C1180" s="69"/>
      <c r="D1180" s="70"/>
      <c r="E1180" s="69"/>
      <c r="F1180" s="69"/>
      <c r="G1180" s="69"/>
      <c r="H1180" s="71"/>
      <c r="I1180" s="72"/>
      <c r="J1180" s="63"/>
    </row>
    <row r="1181" spans="1:10" ht="12.75" x14ac:dyDescent="0.2">
      <c r="A1181" s="69"/>
      <c r="B1181" s="69"/>
      <c r="C1181" s="69"/>
      <c r="D1181" s="70"/>
      <c r="E1181" s="69"/>
      <c r="F1181" s="69"/>
      <c r="G1181" s="69"/>
      <c r="H1181" s="71"/>
      <c r="I1181" s="72"/>
      <c r="J1181" s="63"/>
    </row>
    <row r="1182" spans="1:10" ht="12.75" x14ac:dyDescent="0.2">
      <c r="A1182" s="69"/>
      <c r="B1182" s="69"/>
      <c r="C1182" s="69"/>
      <c r="D1182" s="70"/>
      <c r="E1182" s="69"/>
      <c r="F1182" s="69"/>
      <c r="G1182" s="69"/>
      <c r="H1182" s="71"/>
      <c r="I1182" s="72"/>
      <c r="J1182" s="63"/>
    </row>
    <row r="1183" spans="1:10" ht="12.75" x14ac:dyDescent="0.2">
      <c r="A1183" s="69"/>
      <c r="B1183" s="69"/>
      <c r="C1183" s="69"/>
      <c r="D1183" s="70"/>
      <c r="E1183" s="69"/>
      <c r="F1183" s="69"/>
      <c r="G1183" s="69"/>
      <c r="H1183" s="71"/>
      <c r="I1183" s="72"/>
      <c r="J1183" s="63"/>
    </row>
    <row r="1184" spans="1:10" ht="12.75" x14ac:dyDescent="0.2">
      <c r="A1184" s="69"/>
      <c r="B1184" s="69"/>
      <c r="C1184" s="69"/>
      <c r="D1184" s="70"/>
      <c r="E1184" s="69"/>
      <c r="F1184" s="69"/>
      <c r="G1184" s="69"/>
      <c r="H1184" s="71"/>
      <c r="I1184" s="72"/>
      <c r="J1184" s="63"/>
    </row>
    <row r="1185" spans="1:10" ht="12.75" x14ac:dyDescent="0.2">
      <c r="A1185" s="69"/>
      <c r="B1185" s="69"/>
      <c r="C1185" s="69"/>
      <c r="D1185" s="70"/>
      <c r="E1185" s="69"/>
      <c r="F1185" s="69"/>
      <c r="G1185" s="69"/>
      <c r="H1185" s="71"/>
      <c r="I1185" s="72"/>
      <c r="J1185" s="63"/>
    </row>
    <row r="1186" spans="1:10" ht="12.75" x14ac:dyDescent="0.2">
      <c r="A1186" s="69"/>
      <c r="B1186" s="69"/>
      <c r="C1186" s="69"/>
      <c r="D1186" s="70"/>
      <c r="E1186" s="69"/>
      <c r="F1186" s="69"/>
      <c r="G1186" s="69"/>
      <c r="H1186" s="71"/>
      <c r="I1186" s="72"/>
      <c r="J1186" s="63"/>
    </row>
    <row r="1187" spans="1:10" ht="12.75" x14ac:dyDescent="0.2">
      <c r="A1187" s="69"/>
      <c r="B1187" s="69"/>
      <c r="C1187" s="69"/>
      <c r="D1187" s="70"/>
      <c r="E1187" s="69"/>
      <c r="F1187" s="69"/>
      <c r="G1187" s="69"/>
      <c r="H1187" s="71"/>
      <c r="I1187" s="72"/>
      <c r="J1187" s="63"/>
    </row>
    <row r="1188" spans="1:10" ht="12.75" x14ac:dyDescent="0.2">
      <c r="A1188" s="69"/>
      <c r="B1188" s="69"/>
      <c r="C1188" s="69"/>
      <c r="D1188" s="70"/>
      <c r="E1188" s="69"/>
      <c r="F1188" s="69"/>
      <c r="G1188" s="69"/>
      <c r="H1188" s="71"/>
      <c r="I1188" s="72"/>
      <c r="J1188" s="63"/>
    </row>
    <row r="1189" spans="1:10" ht="12.75" x14ac:dyDescent="0.2">
      <c r="A1189" s="69"/>
      <c r="B1189" s="69"/>
      <c r="C1189" s="69"/>
      <c r="D1189" s="70"/>
      <c r="E1189" s="69"/>
      <c r="F1189" s="69"/>
      <c r="G1189" s="69"/>
      <c r="H1189" s="71"/>
      <c r="I1189" s="72"/>
      <c r="J1189" s="63"/>
    </row>
    <row r="1190" spans="1:10" ht="12.75" x14ac:dyDescent="0.2">
      <c r="A1190" s="69"/>
      <c r="B1190" s="69"/>
      <c r="C1190" s="69"/>
      <c r="D1190" s="70"/>
      <c r="E1190" s="69"/>
      <c r="F1190" s="69"/>
      <c r="G1190" s="69"/>
      <c r="H1190" s="71"/>
      <c r="I1190" s="72"/>
      <c r="J1190" s="63"/>
    </row>
    <row r="1191" spans="1:10" ht="12.75" x14ac:dyDescent="0.2">
      <c r="A1191" s="69"/>
      <c r="B1191" s="69"/>
      <c r="C1191" s="69"/>
      <c r="D1191" s="70"/>
      <c r="E1191" s="69"/>
      <c r="F1191" s="69"/>
      <c r="G1191" s="69"/>
      <c r="H1191" s="71"/>
      <c r="I1191" s="72"/>
      <c r="J1191" s="63"/>
    </row>
    <row r="1192" spans="1:10" ht="12.75" x14ac:dyDescent="0.2">
      <c r="A1192" s="69"/>
      <c r="B1192" s="69"/>
      <c r="C1192" s="69"/>
      <c r="D1192" s="70"/>
      <c r="E1192" s="69"/>
      <c r="F1192" s="69"/>
      <c r="G1192" s="69"/>
      <c r="H1192" s="71"/>
      <c r="I1192" s="72"/>
      <c r="J1192" s="63"/>
    </row>
    <row r="1193" spans="1:10" ht="12.75" x14ac:dyDescent="0.2">
      <c r="A1193" s="69"/>
      <c r="B1193" s="69"/>
      <c r="C1193" s="69"/>
      <c r="D1193" s="70"/>
      <c r="E1193" s="69"/>
      <c r="F1193" s="69"/>
      <c r="G1193" s="69"/>
      <c r="H1193" s="71"/>
      <c r="I1193" s="72"/>
      <c r="J1193" s="63"/>
    </row>
    <row r="1194" spans="1:10" ht="12.75" x14ac:dyDescent="0.2">
      <c r="A1194" s="69"/>
      <c r="B1194" s="69"/>
      <c r="C1194" s="69"/>
      <c r="D1194" s="70"/>
      <c r="E1194" s="69"/>
      <c r="F1194" s="69"/>
      <c r="G1194" s="69"/>
      <c r="H1194" s="71"/>
      <c r="I1194" s="72"/>
      <c r="J1194" s="63"/>
    </row>
    <row r="1195" spans="1:10" ht="12.75" x14ac:dyDescent="0.2">
      <c r="A1195" s="69"/>
      <c r="B1195" s="69"/>
      <c r="C1195" s="69"/>
      <c r="D1195" s="70"/>
      <c r="E1195" s="69"/>
      <c r="F1195" s="69"/>
      <c r="G1195" s="69"/>
      <c r="H1195" s="71"/>
      <c r="I1195" s="72"/>
      <c r="J1195" s="63"/>
    </row>
    <row r="1196" spans="1:10" ht="12.75" x14ac:dyDescent="0.2">
      <c r="A1196" s="69"/>
      <c r="B1196" s="69"/>
      <c r="C1196" s="69"/>
      <c r="D1196" s="70"/>
      <c r="E1196" s="69"/>
      <c r="F1196" s="69"/>
      <c r="G1196" s="69"/>
      <c r="H1196" s="71"/>
      <c r="I1196" s="72"/>
      <c r="J1196" s="63"/>
    </row>
    <row r="1197" spans="1:10" ht="12.75" x14ac:dyDescent="0.2">
      <c r="A1197" s="69"/>
      <c r="B1197" s="69"/>
      <c r="C1197" s="69"/>
      <c r="D1197" s="70"/>
      <c r="E1197" s="69"/>
      <c r="F1197" s="69"/>
      <c r="G1197" s="69"/>
      <c r="H1197" s="71"/>
      <c r="I1197" s="72"/>
      <c r="J1197" s="63"/>
    </row>
    <row r="1198" spans="1:10" ht="12.75" x14ac:dyDescent="0.2">
      <c r="A1198" s="69"/>
      <c r="B1198" s="69"/>
      <c r="C1198" s="69"/>
      <c r="D1198" s="70"/>
      <c r="E1198" s="69"/>
      <c r="F1198" s="69"/>
      <c r="G1198" s="69"/>
      <c r="H1198" s="71"/>
      <c r="I1198" s="72"/>
      <c r="J1198" s="63"/>
    </row>
    <row r="1199" spans="1:10" ht="12.75" x14ac:dyDescent="0.2">
      <c r="A1199" s="69"/>
      <c r="B1199" s="69"/>
      <c r="C1199" s="69"/>
      <c r="D1199" s="70"/>
      <c r="E1199" s="69"/>
      <c r="F1199" s="69"/>
      <c r="G1199" s="69"/>
      <c r="H1199" s="71"/>
      <c r="I1199" s="72"/>
      <c r="J1199" s="63"/>
    </row>
    <row r="1200" spans="1:10" ht="12.75" x14ac:dyDescent="0.2">
      <c r="A1200" s="69"/>
      <c r="B1200" s="69"/>
      <c r="C1200" s="69"/>
      <c r="D1200" s="70"/>
      <c r="E1200" s="69"/>
      <c r="F1200" s="69"/>
      <c r="G1200" s="69"/>
      <c r="H1200" s="71"/>
      <c r="I1200" s="72"/>
      <c r="J1200" s="63"/>
    </row>
    <row r="1201" spans="1:10" ht="12.75" x14ac:dyDescent="0.2">
      <c r="A1201" s="69"/>
      <c r="B1201" s="69"/>
      <c r="C1201" s="69"/>
      <c r="D1201" s="70"/>
      <c r="E1201" s="69"/>
      <c r="F1201" s="69"/>
      <c r="G1201" s="69"/>
      <c r="H1201" s="71"/>
      <c r="I1201" s="72"/>
      <c r="J1201" s="63"/>
    </row>
    <row r="1202" spans="1:10" ht="12.75" x14ac:dyDescent="0.2">
      <c r="A1202" s="69"/>
      <c r="B1202" s="69"/>
      <c r="C1202" s="69"/>
      <c r="D1202" s="70"/>
      <c r="E1202" s="69"/>
      <c r="F1202" s="69"/>
      <c r="G1202" s="69"/>
      <c r="H1202" s="71"/>
      <c r="I1202" s="72"/>
      <c r="J1202" s="63"/>
    </row>
    <row r="1203" spans="1:10" ht="12.75" x14ac:dyDescent="0.2">
      <c r="A1203" s="69"/>
      <c r="B1203" s="69"/>
      <c r="C1203" s="69"/>
      <c r="D1203" s="70"/>
      <c r="E1203" s="69"/>
      <c r="F1203" s="69"/>
      <c r="G1203" s="69"/>
      <c r="H1203" s="71"/>
      <c r="I1203" s="72"/>
      <c r="J1203" s="63"/>
    </row>
    <row r="1204" spans="1:10" ht="12.75" x14ac:dyDescent="0.2">
      <c r="A1204" s="69"/>
      <c r="B1204" s="69"/>
      <c r="C1204" s="69"/>
      <c r="D1204" s="70"/>
      <c r="E1204" s="69"/>
      <c r="F1204" s="69"/>
      <c r="G1204" s="69"/>
      <c r="H1204" s="71"/>
      <c r="I1204" s="72"/>
      <c r="J1204" s="63"/>
    </row>
    <row r="1205" spans="1:10" ht="12.75" x14ac:dyDescent="0.2">
      <c r="A1205" s="69"/>
      <c r="B1205" s="69"/>
      <c r="C1205" s="69"/>
      <c r="D1205" s="70"/>
      <c r="E1205" s="69"/>
      <c r="F1205" s="69"/>
      <c r="G1205" s="69"/>
      <c r="H1205" s="71"/>
      <c r="I1205" s="72"/>
      <c r="J1205" s="63"/>
    </row>
    <row r="1206" spans="1:10" ht="12.75" x14ac:dyDescent="0.2">
      <c r="A1206" s="69"/>
      <c r="B1206" s="69"/>
      <c r="C1206" s="69"/>
      <c r="D1206" s="70"/>
      <c r="E1206" s="69"/>
      <c r="F1206" s="69"/>
      <c r="G1206" s="69"/>
      <c r="H1206" s="71"/>
      <c r="I1206" s="72"/>
      <c r="J1206" s="63"/>
    </row>
    <row r="1207" spans="1:10" ht="12.75" x14ac:dyDescent="0.2">
      <c r="A1207" s="69"/>
      <c r="B1207" s="69"/>
      <c r="C1207" s="69"/>
      <c r="D1207" s="70"/>
      <c r="E1207" s="69"/>
      <c r="F1207" s="69"/>
      <c r="G1207" s="69"/>
      <c r="H1207" s="71"/>
      <c r="I1207" s="72"/>
      <c r="J1207" s="63"/>
    </row>
    <row r="1208" spans="1:10" ht="12.75" x14ac:dyDescent="0.2">
      <c r="A1208" s="69"/>
      <c r="B1208" s="69"/>
      <c r="C1208" s="69"/>
      <c r="D1208" s="70"/>
      <c r="E1208" s="69"/>
      <c r="F1208" s="69"/>
      <c r="G1208" s="69"/>
      <c r="H1208" s="71"/>
      <c r="I1208" s="72"/>
      <c r="J1208" s="63"/>
    </row>
    <row r="1209" spans="1:10" ht="12.75" x14ac:dyDescent="0.2">
      <c r="A1209" s="69"/>
      <c r="B1209" s="69"/>
      <c r="C1209" s="69"/>
      <c r="D1209" s="70"/>
      <c r="E1209" s="69"/>
      <c r="F1209" s="69"/>
      <c r="G1209" s="69"/>
      <c r="H1209" s="71"/>
      <c r="I1209" s="72"/>
      <c r="J1209" s="63"/>
    </row>
    <row r="1210" spans="1:10" ht="12.75" x14ac:dyDescent="0.2">
      <c r="A1210" s="69"/>
      <c r="B1210" s="69"/>
      <c r="C1210" s="69"/>
      <c r="D1210" s="70"/>
      <c r="E1210" s="69"/>
      <c r="F1210" s="69"/>
      <c r="G1210" s="69"/>
      <c r="H1210" s="71"/>
      <c r="I1210" s="72"/>
      <c r="J1210" s="63"/>
    </row>
    <row r="1211" spans="1:10" ht="12.75" x14ac:dyDescent="0.2">
      <c r="A1211" s="69"/>
      <c r="B1211" s="69"/>
      <c r="C1211" s="69"/>
      <c r="D1211" s="70"/>
      <c r="E1211" s="69"/>
      <c r="F1211" s="69"/>
      <c r="G1211" s="69"/>
      <c r="H1211" s="71"/>
      <c r="I1211" s="72"/>
      <c r="J1211" s="63"/>
    </row>
    <row r="1212" spans="1:10" ht="12.75" x14ac:dyDescent="0.2">
      <c r="A1212" s="69"/>
      <c r="B1212" s="69"/>
      <c r="C1212" s="69"/>
      <c r="D1212" s="70"/>
      <c r="E1212" s="69"/>
      <c r="F1212" s="69"/>
      <c r="G1212" s="69"/>
      <c r="H1212" s="71"/>
      <c r="I1212" s="72"/>
      <c r="J1212" s="63"/>
    </row>
    <row r="1213" spans="1:10" ht="12.75" x14ac:dyDescent="0.2">
      <c r="A1213" s="69"/>
      <c r="B1213" s="69"/>
      <c r="C1213" s="69"/>
      <c r="D1213" s="70"/>
      <c r="E1213" s="69"/>
      <c r="F1213" s="69"/>
      <c r="G1213" s="69"/>
      <c r="H1213" s="71"/>
      <c r="I1213" s="72"/>
      <c r="J1213" s="63"/>
    </row>
    <row r="1214" spans="1:10" ht="12.75" x14ac:dyDescent="0.2">
      <c r="A1214" s="69"/>
      <c r="B1214" s="69"/>
      <c r="C1214" s="69"/>
      <c r="D1214" s="70"/>
      <c r="E1214" s="69"/>
      <c r="F1214" s="69"/>
      <c r="G1214" s="69"/>
      <c r="H1214" s="71"/>
      <c r="I1214" s="72"/>
      <c r="J1214" s="63"/>
    </row>
    <row r="1215" spans="1:10" ht="12.75" x14ac:dyDescent="0.2">
      <c r="A1215" s="69"/>
      <c r="B1215" s="69"/>
      <c r="C1215" s="69"/>
      <c r="D1215" s="70"/>
      <c r="E1215" s="69"/>
      <c r="F1215" s="69"/>
      <c r="G1215" s="69"/>
      <c r="H1215" s="71"/>
      <c r="I1215" s="72"/>
      <c r="J1215" s="63"/>
    </row>
    <row r="1216" spans="1:10" ht="12.75" x14ac:dyDescent="0.2">
      <c r="A1216" s="69"/>
      <c r="B1216" s="69"/>
      <c r="C1216" s="69"/>
      <c r="D1216" s="70"/>
      <c r="E1216" s="69"/>
      <c r="F1216" s="69"/>
      <c r="G1216" s="69"/>
      <c r="H1216" s="71"/>
      <c r="I1216" s="72"/>
      <c r="J1216" s="63"/>
    </row>
    <row r="1217" spans="1:10" ht="12.75" x14ac:dyDescent="0.2">
      <c r="A1217" s="69"/>
      <c r="B1217" s="69"/>
      <c r="C1217" s="69"/>
      <c r="D1217" s="70"/>
      <c r="E1217" s="69"/>
      <c r="F1217" s="69"/>
      <c r="G1217" s="69"/>
      <c r="H1217" s="71"/>
      <c r="I1217" s="72"/>
      <c r="J1217" s="63"/>
    </row>
    <row r="1218" spans="1:10" ht="12.75" x14ac:dyDescent="0.2">
      <c r="A1218" s="69"/>
      <c r="B1218" s="69"/>
      <c r="C1218" s="69"/>
      <c r="D1218" s="70"/>
      <c r="E1218" s="69"/>
      <c r="F1218" s="69"/>
      <c r="G1218" s="69"/>
      <c r="H1218" s="71"/>
      <c r="I1218" s="72"/>
      <c r="J1218" s="63"/>
    </row>
    <row r="1219" spans="1:10" ht="12.75" x14ac:dyDescent="0.2">
      <c r="A1219" s="69"/>
      <c r="B1219" s="69"/>
      <c r="C1219" s="69"/>
      <c r="D1219" s="70"/>
      <c r="E1219" s="69"/>
      <c r="F1219" s="69"/>
      <c r="G1219" s="69"/>
      <c r="H1219" s="71"/>
      <c r="I1219" s="72"/>
      <c r="J1219" s="63"/>
    </row>
    <row r="1220" spans="1:10" ht="12.75" x14ac:dyDescent="0.2">
      <c r="A1220" s="69"/>
      <c r="B1220" s="69"/>
      <c r="C1220" s="69"/>
      <c r="D1220" s="70"/>
      <c r="E1220" s="69"/>
      <c r="F1220" s="69"/>
      <c r="G1220" s="69"/>
      <c r="H1220" s="71"/>
      <c r="I1220" s="72"/>
      <c r="J1220" s="63"/>
    </row>
    <row r="1221" spans="1:10" ht="12.75" x14ac:dyDescent="0.2">
      <c r="A1221" s="69"/>
      <c r="B1221" s="69"/>
      <c r="C1221" s="69"/>
      <c r="D1221" s="70"/>
      <c r="E1221" s="69"/>
      <c r="F1221" s="69"/>
      <c r="G1221" s="69"/>
      <c r="H1221" s="71"/>
      <c r="I1221" s="72"/>
      <c r="J1221" s="63"/>
    </row>
    <row r="1222" spans="1:10" ht="12.75" x14ac:dyDescent="0.2">
      <c r="A1222" s="69"/>
      <c r="B1222" s="69"/>
      <c r="C1222" s="69"/>
      <c r="D1222" s="70"/>
      <c r="E1222" s="69"/>
      <c r="F1222" s="69"/>
      <c r="G1222" s="69"/>
      <c r="H1222" s="71"/>
      <c r="I1222" s="72"/>
      <c r="J1222" s="63"/>
    </row>
    <row r="1223" spans="1:10" ht="12.75" x14ac:dyDescent="0.2">
      <c r="A1223" s="69"/>
      <c r="B1223" s="69"/>
      <c r="C1223" s="69"/>
      <c r="D1223" s="70"/>
      <c r="E1223" s="69"/>
      <c r="F1223" s="69"/>
      <c r="G1223" s="69"/>
      <c r="H1223" s="71"/>
      <c r="I1223" s="72"/>
      <c r="J1223" s="63"/>
    </row>
    <row r="1224" spans="1:10" ht="12.75" x14ac:dyDescent="0.2">
      <c r="A1224" s="69"/>
      <c r="B1224" s="69"/>
      <c r="C1224" s="69"/>
      <c r="D1224" s="70"/>
      <c r="E1224" s="69"/>
      <c r="F1224" s="69"/>
      <c r="G1224" s="69"/>
      <c r="H1224" s="71"/>
      <c r="I1224" s="72"/>
      <c r="J1224" s="63"/>
    </row>
    <row r="1225" spans="1:10" ht="12.75" x14ac:dyDescent="0.2">
      <c r="A1225" s="69"/>
      <c r="B1225" s="69"/>
      <c r="C1225" s="69"/>
      <c r="D1225" s="70"/>
      <c r="E1225" s="69"/>
      <c r="F1225" s="69"/>
      <c r="G1225" s="69"/>
      <c r="H1225" s="71"/>
      <c r="I1225" s="72"/>
      <c r="J1225" s="63"/>
    </row>
    <row r="1226" spans="1:10" ht="12.75" x14ac:dyDescent="0.2">
      <c r="A1226" s="69"/>
      <c r="B1226" s="69"/>
      <c r="C1226" s="69"/>
      <c r="D1226" s="70"/>
      <c r="E1226" s="69"/>
      <c r="F1226" s="69"/>
      <c r="G1226" s="69"/>
      <c r="H1226" s="71"/>
      <c r="I1226" s="72"/>
      <c r="J1226" s="63"/>
    </row>
    <row r="1227" spans="1:10" ht="12.75" x14ac:dyDescent="0.2">
      <c r="A1227" s="69"/>
      <c r="B1227" s="69"/>
      <c r="C1227" s="69"/>
      <c r="D1227" s="70"/>
      <c r="E1227" s="69"/>
      <c r="F1227" s="69"/>
      <c r="G1227" s="69"/>
      <c r="H1227" s="71"/>
      <c r="I1227" s="72"/>
      <c r="J1227" s="63"/>
    </row>
    <row r="1228" spans="1:10" ht="12.75" x14ac:dyDescent="0.2">
      <c r="A1228" s="69"/>
      <c r="B1228" s="69"/>
      <c r="C1228" s="69"/>
      <c r="D1228" s="70"/>
      <c r="E1228" s="69"/>
      <c r="F1228" s="69"/>
      <c r="G1228" s="69"/>
      <c r="H1228" s="71"/>
      <c r="I1228" s="72"/>
      <c r="J1228" s="63"/>
    </row>
    <row r="1229" spans="1:10" ht="12.75" x14ac:dyDescent="0.2">
      <c r="A1229" s="69"/>
      <c r="B1229" s="69"/>
      <c r="C1229" s="69"/>
      <c r="D1229" s="70"/>
      <c r="E1229" s="69"/>
      <c r="F1229" s="69"/>
      <c r="G1229" s="69"/>
      <c r="H1229" s="71"/>
      <c r="I1229" s="72"/>
      <c r="J1229" s="63"/>
    </row>
    <row r="1230" spans="1:10" ht="12.75" x14ac:dyDescent="0.2">
      <c r="A1230" s="69"/>
      <c r="B1230" s="69"/>
      <c r="C1230" s="69"/>
      <c r="D1230" s="70"/>
      <c r="E1230" s="69"/>
      <c r="F1230" s="69"/>
      <c r="G1230" s="69"/>
      <c r="H1230" s="71"/>
      <c r="I1230" s="72"/>
      <c r="J1230" s="63"/>
    </row>
    <row r="1231" spans="1:10" ht="12.75" x14ac:dyDescent="0.2">
      <c r="A1231" s="69"/>
      <c r="B1231" s="69"/>
      <c r="C1231" s="69"/>
      <c r="D1231" s="70"/>
      <c r="E1231" s="69"/>
      <c r="F1231" s="69"/>
      <c r="G1231" s="69"/>
      <c r="H1231" s="71"/>
      <c r="I1231" s="72"/>
      <c r="J1231" s="63"/>
    </row>
    <row r="1232" spans="1:10" ht="12.75" x14ac:dyDescent="0.2">
      <c r="A1232" s="69"/>
      <c r="B1232" s="69"/>
      <c r="C1232" s="69"/>
      <c r="D1232" s="70"/>
      <c r="E1232" s="69"/>
      <c r="F1232" s="69"/>
      <c r="G1232" s="69"/>
      <c r="H1232" s="71"/>
      <c r="I1232" s="72"/>
      <c r="J1232" s="63"/>
    </row>
    <row r="1233" spans="1:10" ht="12.75" x14ac:dyDescent="0.2">
      <c r="A1233" s="69"/>
      <c r="B1233" s="69"/>
      <c r="C1233" s="69"/>
      <c r="D1233" s="70"/>
      <c r="E1233" s="69"/>
      <c r="F1233" s="69"/>
      <c r="G1233" s="69"/>
      <c r="H1233" s="71"/>
      <c r="I1233" s="72"/>
      <c r="J1233" s="63"/>
    </row>
    <row r="1234" spans="1:10" ht="12.75" x14ac:dyDescent="0.2">
      <c r="A1234" s="69"/>
      <c r="B1234" s="69"/>
      <c r="C1234" s="69"/>
      <c r="D1234" s="70"/>
      <c r="E1234" s="69"/>
      <c r="F1234" s="69"/>
      <c r="G1234" s="69"/>
      <c r="H1234" s="71"/>
      <c r="I1234" s="72"/>
      <c r="J1234" s="63"/>
    </row>
    <row r="1235" spans="1:10" ht="12.75" x14ac:dyDescent="0.2">
      <c r="A1235" s="69"/>
      <c r="B1235" s="69"/>
      <c r="C1235" s="69"/>
      <c r="D1235" s="70"/>
      <c r="E1235" s="69"/>
      <c r="F1235" s="69"/>
      <c r="G1235" s="69"/>
      <c r="H1235" s="71"/>
      <c r="I1235" s="72"/>
      <c r="J1235" s="63"/>
    </row>
    <row r="1236" spans="1:10" ht="12.75" x14ac:dyDescent="0.2">
      <c r="A1236" s="69"/>
      <c r="B1236" s="69"/>
      <c r="C1236" s="69"/>
      <c r="D1236" s="70"/>
      <c r="E1236" s="69"/>
      <c r="F1236" s="69"/>
      <c r="G1236" s="69"/>
      <c r="H1236" s="71"/>
      <c r="I1236" s="72"/>
      <c r="J1236" s="63"/>
    </row>
    <row r="1237" spans="1:10" ht="12.75" x14ac:dyDescent="0.2">
      <c r="A1237" s="69"/>
      <c r="B1237" s="69"/>
      <c r="C1237" s="69"/>
      <c r="D1237" s="70"/>
      <c r="E1237" s="69"/>
      <c r="F1237" s="69"/>
      <c r="G1237" s="69"/>
      <c r="H1237" s="71"/>
      <c r="I1237" s="72"/>
      <c r="J1237" s="63"/>
    </row>
    <row r="1238" spans="1:10" ht="12.75" x14ac:dyDescent="0.2">
      <c r="A1238" s="69"/>
      <c r="B1238" s="69"/>
      <c r="C1238" s="69"/>
      <c r="D1238" s="70"/>
      <c r="E1238" s="69"/>
      <c r="F1238" s="69"/>
      <c r="G1238" s="69"/>
      <c r="H1238" s="71"/>
      <c r="I1238" s="72"/>
      <c r="J1238" s="63"/>
    </row>
    <row r="1239" spans="1:10" ht="12.75" x14ac:dyDescent="0.2">
      <c r="A1239" s="69"/>
      <c r="B1239" s="69"/>
      <c r="C1239" s="69"/>
      <c r="D1239" s="70"/>
      <c r="E1239" s="69"/>
      <c r="F1239" s="69"/>
      <c r="G1239" s="69"/>
      <c r="H1239" s="71"/>
      <c r="I1239" s="72"/>
      <c r="J1239" s="63"/>
    </row>
    <row r="1240" spans="1:10" ht="12.75" x14ac:dyDescent="0.2">
      <c r="A1240" s="69"/>
      <c r="B1240" s="69"/>
      <c r="C1240" s="69"/>
      <c r="D1240" s="70"/>
      <c r="E1240" s="69"/>
      <c r="F1240" s="69"/>
      <c r="G1240" s="69"/>
      <c r="H1240" s="71"/>
      <c r="I1240" s="72"/>
      <c r="J1240" s="63"/>
    </row>
    <row r="1241" spans="1:10" ht="12.75" x14ac:dyDescent="0.2">
      <c r="A1241" s="69"/>
      <c r="B1241" s="69"/>
      <c r="C1241" s="69"/>
      <c r="D1241" s="70"/>
      <c r="E1241" s="69"/>
      <c r="F1241" s="69"/>
      <c r="G1241" s="69"/>
      <c r="H1241" s="71"/>
      <c r="I1241" s="72"/>
      <c r="J1241" s="63"/>
    </row>
    <row r="1242" spans="1:10" ht="12.75" x14ac:dyDescent="0.2">
      <c r="A1242" s="69"/>
      <c r="B1242" s="69"/>
      <c r="C1242" s="69"/>
      <c r="D1242" s="70"/>
      <c r="E1242" s="69"/>
      <c r="F1242" s="69"/>
      <c r="G1242" s="69"/>
      <c r="H1242" s="71"/>
      <c r="I1242" s="72"/>
      <c r="J1242" s="63"/>
    </row>
    <row r="1243" spans="1:10" ht="12.75" x14ac:dyDescent="0.2">
      <c r="A1243" s="69"/>
      <c r="B1243" s="69"/>
      <c r="C1243" s="69"/>
      <c r="D1243" s="70"/>
      <c r="E1243" s="69"/>
      <c r="F1243" s="69"/>
      <c r="G1243" s="69"/>
      <c r="H1243" s="71"/>
      <c r="I1243" s="72"/>
      <c r="J1243" s="63"/>
    </row>
    <row r="1244" spans="1:10" ht="12.75" x14ac:dyDescent="0.2">
      <c r="A1244" s="69"/>
      <c r="B1244" s="69"/>
      <c r="C1244" s="69"/>
      <c r="D1244" s="70"/>
      <c r="E1244" s="69"/>
      <c r="F1244" s="69"/>
      <c r="G1244" s="69"/>
      <c r="H1244" s="71"/>
      <c r="I1244" s="72"/>
      <c r="J1244" s="63"/>
    </row>
    <row r="1245" spans="1:10" ht="12.75" x14ac:dyDescent="0.2">
      <c r="A1245" s="69"/>
      <c r="B1245" s="69"/>
      <c r="C1245" s="69"/>
      <c r="D1245" s="70"/>
      <c r="E1245" s="69"/>
      <c r="F1245" s="69"/>
      <c r="G1245" s="69"/>
      <c r="H1245" s="71"/>
      <c r="I1245" s="72"/>
      <c r="J1245" s="63"/>
    </row>
    <row r="1246" spans="1:10" ht="12.75" x14ac:dyDescent="0.2">
      <c r="A1246" s="69"/>
      <c r="B1246" s="69"/>
      <c r="C1246" s="69"/>
      <c r="D1246" s="70"/>
      <c r="E1246" s="69"/>
      <c r="F1246" s="69"/>
      <c r="G1246" s="69"/>
      <c r="H1246" s="71"/>
      <c r="I1246" s="72"/>
      <c r="J1246" s="63"/>
    </row>
    <row r="1247" spans="1:10" ht="12.75" x14ac:dyDescent="0.2">
      <c r="A1247" s="69"/>
      <c r="B1247" s="69"/>
      <c r="C1247" s="69"/>
      <c r="D1247" s="70"/>
      <c r="E1247" s="69"/>
      <c r="F1247" s="69"/>
      <c r="G1247" s="69"/>
      <c r="H1247" s="71"/>
      <c r="I1247" s="72"/>
      <c r="J1247" s="63"/>
    </row>
    <row r="1248" spans="1:10" ht="12.75" x14ac:dyDescent="0.2">
      <c r="A1248" s="69"/>
      <c r="B1248" s="69"/>
      <c r="C1248" s="69"/>
      <c r="D1248" s="70"/>
      <c r="E1248" s="69"/>
      <c r="F1248" s="69"/>
      <c r="G1248" s="69"/>
      <c r="H1248" s="71"/>
      <c r="I1248" s="72"/>
      <c r="J1248" s="63"/>
    </row>
    <row r="1249" spans="1:10" ht="12.75" x14ac:dyDescent="0.2">
      <c r="A1249" s="69"/>
      <c r="B1249" s="69"/>
      <c r="C1249" s="69"/>
      <c r="D1249" s="70"/>
      <c r="E1249" s="69"/>
      <c r="F1249" s="69"/>
      <c r="G1249" s="69"/>
      <c r="H1249" s="71"/>
      <c r="I1249" s="72"/>
      <c r="J1249" s="63"/>
    </row>
    <row r="1250" spans="1:10" ht="12.75" x14ac:dyDescent="0.2">
      <c r="A1250" s="69"/>
      <c r="B1250" s="69"/>
      <c r="C1250" s="69"/>
      <c r="D1250" s="70"/>
      <c r="E1250" s="69"/>
      <c r="F1250" s="69"/>
      <c r="G1250" s="69"/>
      <c r="H1250" s="71"/>
      <c r="I1250" s="72"/>
      <c r="J1250" s="63"/>
    </row>
    <row r="1251" spans="1:10" ht="12.75" x14ac:dyDescent="0.2">
      <c r="A1251" s="69"/>
      <c r="B1251" s="69"/>
      <c r="C1251" s="69"/>
      <c r="D1251" s="70"/>
      <c r="E1251" s="69"/>
      <c r="F1251" s="69"/>
      <c r="G1251" s="69"/>
      <c r="H1251" s="71"/>
      <c r="I1251" s="72"/>
      <c r="J1251" s="63"/>
    </row>
    <row r="1252" spans="1:10" ht="12.75" x14ac:dyDescent="0.2">
      <c r="A1252" s="69"/>
      <c r="B1252" s="69"/>
      <c r="C1252" s="69"/>
      <c r="D1252" s="70"/>
      <c r="E1252" s="69"/>
      <c r="F1252" s="69"/>
      <c r="G1252" s="69"/>
      <c r="H1252" s="71"/>
      <c r="I1252" s="72"/>
      <c r="J1252" s="63"/>
    </row>
    <row r="1253" spans="1:10" ht="12.75" x14ac:dyDescent="0.2">
      <c r="A1253" s="69"/>
      <c r="B1253" s="69"/>
      <c r="C1253" s="69"/>
      <c r="D1253" s="70"/>
      <c r="E1253" s="69"/>
      <c r="F1253" s="69"/>
      <c r="G1253" s="69"/>
      <c r="H1253" s="71"/>
      <c r="I1253" s="72"/>
      <c r="J1253" s="63"/>
    </row>
    <row r="1254" spans="1:10" ht="12.75" x14ac:dyDescent="0.2">
      <c r="A1254" s="69"/>
      <c r="B1254" s="69"/>
      <c r="C1254" s="69"/>
      <c r="D1254" s="70"/>
      <c r="E1254" s="69"/>
      <c r="F1254" s="69"/>
      <c r="G1254" s="69"/>
      <c r="H1254" s="71"/>
      <c r="I1254" s="72"/>
      <c r="J1254" s="63"/>
    </row>
    <row r="1255" spans="1:10" ht="12.75" x14ac:dyDescent="0.2">
      <c r="A1255" s="69"/>
      <c r="B1255" s="69"/>
      <c r="C1255" s="69"/>
      <c r="D1255" s="70"/>
      <c r="E1255" s="69"/>
      <c r="F1255" s="69"/>
      <c r="G1255" s="69"/>
      <c r="H1255" s="71"/>
      <c r="I1255" s="72"/>
      <c r="J1255" s="63"/>
    </row>
    <row r="1256" spans="1:10" ht="12.75" x14ac:dyDescent="0.2">
      <c r="A1256" s="69"/>
      <c r="B1256" s="69"/>
      <c r="C1256" s="69"/>
      <c r="D1256" s="70"/>
      <c r="E1256" s="69"/>
      <c r="F1256" s="69"/>
      <c r="G1256" s="69"/>
      <c r="H1256" s="71"/>
      <c r="I1256" s="72"/>
      <c r="J1256" s="63"/>
    </row>
    <row r="1257" spans="1:10" ht="12.75" x14ac:dyDescent="0.2">
      <c r="A1257" s="69"/>
      <c r="B1257" s="69"/>
      <c r="C1257" s="69"/>
      <c r="D1257" s="70"/>
      <c r="E1257" s="69"/>
      <c r="F1257" s="69"/>
      <c r="G1257" s="69"/>
      <c r="H1257" s="71"/>
      <c r="I1257" s="72"/>
      <c r="J1257" s="63"/>
    </row>
    <row r="1258" spans="1:10" ht="12.75" x14ac:dyDescent="0.2">
      <c r="A1258" s="69"/>
      <c r="B1258" s="69"/>
      <c r="C1258" s="69"/>
      <c r="D1258" s="70"/>
      <c r="E1258" s="69"/>
      <c r="F1258" s="69"/>
      <c r="G1258" s="69"/>
      <c r="H1258" s="71"/>
      <c r="I1258" s="72"/>
      <c r="J1258" s="63"/>
    </row>
    <row r="1259" spans="1:10" ht="12.75" x14ac:dyDescent="0.2">
      <c r="A1259" s="69"/>
      <c r="B1259" s="69"/>
      <c r="C1259" s="69"/>
      <c r="D1259" s="70"/>
      <c r="E1259" s="69"/>
      <c r="F1259" s="69"/>
      <c r="G1259" s="69"/>
      <c r="H1259" s="71"/>
      <c r="I1259" s="72"/>
      <c r="J1259" s="63"/>
    </row>
    <row r="1260" spans="1:10" ht="12.75" x14ac:dyDescent="0.2">
      <c r="A1260" s="69"/>
      <c r="B1260" s="69"/>
      <c r="C1260" s="69"/>
      <c r="D1260" s="70"/>
      <c r="E1260" s="69"/>
      <c r="F1260" s="69"/>
      <c r="G1260" s="69"/>
      <c r="H1260" s="71"/>
      <c r="I1260" s="72"/>
      <c r="J1260" s="63"/>
    </row>
    <row r="1261" spans="1:10" ht="12.75" x14ac:dyDescent="0.2">
      <c r="A1261" s="69"/>
      <c r="B1261" s="69"/>
      <c r="C1261" s="69"/>
      <c r="D1261" s="70"/>
      <c r="E1261" s="69"/>
      <c r="F1261" s="69"/>
      <c r="G1261" s="69"/>
      <c r="H1261" s="71"/>
      <c r="I1261" s="72"/>
      <c r="J1261" s="63"/>
    </row>
    <row r="1262" spans="1:10" ht="12.75" x14ac:dyDescent="0.2">
      <c r="A1262" s="69"/>
      <c r="B1262" s="69"/>
      <c r="C1262" s="69"/>
      <c r="D1262" s="70"/>
      <c r="E1262" s="69"/>
      <c r="F1262" s="69"/>
      <c r="G1262" s="69"/>
      <c r="H1262" s="71"/>
      <c r="I1262" s="72"/>
      <c r="J1262" s="63"/>
    </row>
    <row r="1263" spans="1:10" ht="12.75" x14ac:dyDescent="0.2">
      <c r="A1263" s="69"/>
      <c r="B1263" s="69"/>
      <c r="C1263" s="69"/>
      <c r="D1263" s="70"/>
      <c r="E1263" s="69"/>
      <c r="F1263" s="69"/>
      <c r="G1263" s="69"/>
      <c r="H1263" s="71"/>
      <c r="I1263" s="72"/>
      <c r="J1263" s="63"/>
    </row>
    <row r="1264" spans="1:10" ht="12.75" x14ac:dyDescent="0.2">
      <c r="A1264" s="69"/>
      <c r="B1264" s="69"/>
      <c r="C1264" s="69"/>
      <c r="D1264" s="70"/>
      <c r="E1264" s="69"/>
      <c r="F1264" s="69"/>
      <c r="G1264" s="69"/>
      <c r="H1264" s="71"/>
      <c r="I1264" s="72"/>
      <c r="J1264" s="63"/>
    </row>
    <row r="1265" spans="1:10" ht="12.75" x14ac:dyDescent="0.2">
      <c r="A1265" s="69"/>
      <c r="B1265" s="69"/>
      <c r="C1265" s="69"/>
      <c r="D1265" s="70"/>
      <c r="E1265" s="69"/>
      <c r="F1265" s="69"/>
      <c r="G1265" s="69"/>
      <c r="H1265" s="71"/>
      <c r="I1265" s="72"/>
      <c r="J1265" s="63"/>
    </row>
    <row r="1266" spans="1:10" ht="12.75" x14ac:dyDescent="0.2">
      <c r="A1266" s="69"/>
      <c r="B1266" s="69"/>
      <c r="C1266" s="69"/>
      <c r="D1266" s="70"/>
      <c r="E1266" s="69"/>
      <c r="F1266" s="69"/>
      <c r="G1266" s="69"/>
      <c r="H1266" s="71"/>
      <c r="I1266" s="72"/>
      <c r="J1266" s="63"/>
    </row>
    <row r="1267" spans="1:10" ht="12.75" x14ac:dyDescent="0.2">
      <c r="A1267" s="69"/>
      <c r="B1267" s="69"/>
      <c r="C1267" s="69"/>
      <c r="D1267" s="70"/>
      <c r="E1267" s="69"/>
      <c r="F1267" s="69"/>
      <c r="G1267" s="69"/>
      <c r="H1267" s="71"/>
      <c r="I1267" s="72"/>
      <c r="J1267" s="63"/>
    </row>
    <row r="1268" spans="1:10" ht="12.75" x14ac:dyDescent="0.2">
      <c r="A1268" s="69"/>
      <c r="B1268" s="69"/>
      <c r="C1268" s="69"/>
      <c r="D1268" s="70"/>
      <c r="E1268" s="69"/>
      <c r="F1268" s="69"/>
      <c r="G1268" s="69"/>
      <c r="H1268" s="71"/>
      <c r="I1268" s="72"/>
      <c r="J1268" s="63"/>
    </row>
    <row r="1269" spans="1:10" ht="12.75" x14ac:dyDescent="0.2">
      <c r="A1269" s="69"/>
      <c r="B1269" s="69"/>
      <c r="C1269" s="69"/>
      <c r="D1269" s="70"/>
      <c r="E1269" s="69"/>
      <c r="F1269" s="69"/>
      <c r="G1269" s="69"/>
      <c r="H1269" s="71"/>
      <c r="I1269" s="72"/>
      <c r="J1269" s="63"/>
    </row>
    <row r="1270" spans="1:10" ht="12.75" x14ac:dyDescent="0.2">
      <c r="A1270" s="69"/>
      <c r="B1270" s="69"/>
      <c r="C1270" s="69"/>
      <c r="D1270" s="70"/>
      <c r="E1270" s="69"/>
      <c r="F1270" s="69"/>
      <c r="G1270" s="69"/>
      <c r="H1270" s="71"/>
      <c r="I1270" s="72"/>
      <c r="J1270" s="63"/>
    </row>
    <row r="1271" spans="1:10" ht="12.75" x14ac:dyDescent="0.2">
      <c r="A1271" s="69"/>
      <c r="B1271" s="69"/>
      <c r="C1271" s="69"/>
      <c r="D1271" s="70"/>
      <c r="E1271" s="69"/>
      <c r="F1271" s="69"/>
      <c r="G1271" s="69"/>
      <c r="H1271" s="71"/>
      <c r="I1271" s="72"/>
      <c r="J1271" s="63"/>
    </row>
    <row r="1272" spans="1:10" ht="12.75" x14ac:dyDescent="0.2">
      <c r="A1272" s="69"/>
      <c r="B1272" s="69"/>
      <c r="C1272" s="69"/>
      <c r="D1272" s="70"/>
      <c r="E1272" s="69"/>
      <c r="F1272" s="69"/>
      <c r="G1272" s="69"/>
      <c r="H1272" s="71"/>
      <c r="I1272" s="72"/>
      <c r="J1272" s="63"/>
    </row>
    <row r="1273" spans="1:10" ht="12.75" x14ac:dyDescent="0.2">
      <c r="A1273" s="69"/>
      <c r="B1273" s="69"/>
      <c r="C1273" s="69"/>
      <c r="D1273" s="70"/>
      <c r="E1273" s="69"/>
      <c r="F1273" s="69"/>
      <c r="G1273" s="69"/>
      <c r="H1273" s="71"/>
      <c r="I1273" s="72"/>
      <c r="J1273" s="63"/>
    </row>
    <row r="1274" spans="1:10" ht="12.75" x14ac:dyDescent="0.2">
      <c r="A1274" s="69"/>
      <c r="B1274" s="69"/>
      <c r="C1274" s="69"/>
      <c r="D1274" s="70"/>
      <c r="E1274" s="69"/>
      <c r="F1274" s="69"/>
      <c r="G1274" s="69"/>
      <c r="H1274" s="71"/>
      <c r="I1274" s="72"/>
      <c r="J1274" s="63"/>
    </row>
    <row r="1275" spans="1:10" ht="12.75" x14ac:dyDescent="0.2">
      <c r="A1275" s="69"/>
      <c r="B1275" s="69"/>
      <c r="C1275" s="69"/>
      <c r="D1275" s="70"/>
      <c r="E1275" s="69"/>
      <c r="F1275" s="69"/>
      <c r="G1275" s="69"/>
      <c r="H1275" s="71"/>
      <c r="I1275" s="72"/>
      <c r="J1275" s="63"/>
    </row>
    <row r="1276" spans="1:10" ht="12.75" x14ac:dyDescent="0.2">
      <c r="A1276" s="69"/>
      <c r="B1276" s="69"/>
      <c r="C1276" s="69"/>
      <c r="D1276" s="70"/>
      <c r="E1276" s="69"/>
      <c r="F1276" s="69"/>
      <c r="G1276" s="69"/>
      <c r="H1276" s="71"/>
      <c r="I1276" s="72"/>
      <c r="J1276" s="63"/>
    </row>
    <row r="1277" spans="1:10" ht="12.75" x14ac:dyDescent="0.2">
      <c r="A1277" s="69"/>
      <c r="B1277" s="69"/>
      <c r="C1277" s="69"/>
      <c r="D1277" s="70"/>
      <c r="E1277" s="69"/>
      <c r="F1277" s="69"/>
      <c r="G1277" s="69"/>
      <c r="H1277" s="71"/>
      <c r="I1277" s="72"/>
      <c r="J1277" s="63"/>
    </row>
    <row r="1278" spans="1:10" ht="12.75" x14ac:dyDescent="0.2">
      <c r="A1278" s="69"/>
      <c r="B1278" s="69"/>
      <c r="C1278" s="69"/>
      <c r="D1278" s="70"/>
      <c r="E1278" s="69"/>
      <c r="F1278" s="69"/>
      <c r="G1278" s="69"/>
      <c r="H1278" s="71"/>
      <c r="I1278" s="72"/>
      <c r="J1278" s="63"/>
    </row>
    <row r="1279" spans="1:10" ht="12.75" x14ac:dyDescent="0.2">
      <c r="A1279" s="69"/>
      <c r="B1279" s="69"/>
      <c r="C1279" s="69"/>
      <c r="D1279" s="70"/>
      <c r="E1279" s="69"/>
      <c r="F1279" s="69"/>
      <c r="G1279" s="69"/>
      <c r="H1279" s="71"/>
      <c r="I1279" s="72"/>
      <c r="J1279" s="63"/>
    </row>
    <row r="1280" spans="1:10" ht="12.75" x14ac:dyDescent="0.2">
      <c r="A1280" s="69"/>
      <c r="B1280" s="69"/>
      <c r="C1280" s="69"/>
      <c r="D1280" s="70"/>
      <c r="E1280" s="69"/>
      <c r="F1280" s="69"/>
      <c r="G1280" s="69"/>
      <c r="H1280" s="71"/>
      <c r="I1280" s="72"/>
      <c r="J1280" s="63"/>
    </row>
    <row r="1281" spans="1:10" ht="12.75" x14ac:dyDescent="0.2">
      <c r="A1281" s="69"/>
      <c r="B1281" s="69"/>
      <c r="C1281" s="69"/>
      <c r="D1281" s="70"/>
      <c r="E1281" s="69"/>
      <c r="F1281" s="69"/>
      <c r="G1281" s="69"/>
      <c r="H1281" s="71"/>
      <c r="I1281" s="72"/>
      <c r="J1281" s="63"/>
    </row>
    <row r="1282" spans="1:10" ht="12.75" x14ac:dyDescent="0.2">
      <c r="A1282" s="69"/>
      <c r="B1282" s="69"/>
      <c r="C1282" s="69"/>
      <c r="D1282" s="70"/>
      <c r="E1282" s="69"/>
      <c r="F1282" s="69"/>
      <c r="G1282" s="69"/>
      <c r="H1282" s="71"/>
      <c r="I1282" s="72"/>
      <c r="J1282" s="63"/>
    </row>
    <row r="1283" spans="1:10" ht="12.75" x14ac:dyDescent="0.2">
      <c r="A1283" s="69"/>
      <c r="B1283" s="69"/>
      <c r="C1283" s="69"/>
      <c r="D1283" s="70"/>
      <c r="E1283" s="69"/>
      <c r="F1283" s="69"/>
      <c r="G1283" s="69"/>
      <c r="H1283" s="71"/>
      <c r="I1283" s="72"/>
      <c r="J1283" s="63"/>
    </row>
    <row r="1284" spans="1:10" ht="12.75" x14ac:dyDescent="0.2">
      <c r="A1284" s="69"/>
      <c r="B1284" s="69"/>
      <c r="C1284" s="69"/>
      <c r="D1284" s="70"/>
      <c r="E1284" s="69"/>
      <c r="F1284" s="69"/>
      <c r="G1284" s="69"/>
      <c r="H1284" s="71"/>
      <c r="I1284" s="72"/>
      <c r="J1284" s="63"/>
    </row>
    <row r="1285" spans="1:10" ht="12.75" x14ac:dyDescent="0.2">
      <c r="A1285" s="69"/>
      <c r="B1285" s="69"/>
      <c r="C1285" s="69"/>
      <c r="D1285" s="70"/>
      <c r="E1285" s="69"/>
      <c r="F1285" s="69"/>
      <c r="G1285" s="69"/>
      <c r="H1285" s="71"/>
      <c r="I1285" s="72"/>
      <c r="J1285" s="63"/>
    </row>
    <row r="1286" spans="1:10" ht="12.75" x14ac:dyDescent="0.2">
      <c r="A1286" s="69"/>
      <c r="B1286" s="69"/>
      <c r="C1286" s="69"/>
      <c r="D1286" s="70"/>
      <c r="E1286" s="69"/>
      <c r="F1286" s="69"/>
      <c r="G1286" s="69"/>
      <c r="H1286" s="71"/>
      <c r="I1286" s="72"/>
      <c r="J1286" s="63"/>
    </row>
    <row r="1287" spans="1:10" ht="12.75" x14ac:dyDescent="0.2">
      <c r="A1287" s="69"/>
      <c r="B1287" s="69"/>
      <c r="C1287" s="69"/>
      <c r="D1287" s="70"/>
      <c r="E1287" s="69"/>
      <c r="F1287" s="69"/>
      <c r="G1287" s="69"/>
      <c r="H1287" s="71"/>
      <c r="I1287" s="72"/>
      <c r="J1287" s="63"/>
    </row>
    <row r="1288" spans="1:10" ht="12.75" x14ac:dyDescent="0.2">
      <c r="A1288" s="69"/>
      <c r="B1288" s="69"/>
      <c r="C1288" s="69"/>
      <c r="D1288" s="70"/>
      <c r="E1288" s="69"/>
      <c r="F1288" s="69"/>
      <c r="G1288" s="69"/>
      <c r="H1288" s="71"/>
      <c r="I1288" s="72"/>
      <c r="J1288" s="63"/>
    </row>
    <row r="1289" spans="1:10" ht="12.75" x14ac:dyDescent="0.2">
      <c r="A1289" s="69"/>
      <c r="B1289" s="69"/>
      <c r="C1289" s="69"/>
      <c r="D1289" s="70"/>
      <c r="E1289" s="69"/>
      <c r="F1289" s="69"/>
      <c r="G1289" s="69"/>
      <c r="H1289" s="71"/>
      <c r="I1289" s="72"/>
      <c r="J1289" s="63"/>
    </row>
    <row r="1290" spans="1:10" ht="12.75" x14ac:dyDescent="0.2">
      <c r="A1290" s="69"/>
      <c r="B1290" s="69"/>
      <c r="C1290" s="69"/>
      <c r="D1290" s="70"/>
      <c r="E1290" s="69"/>
      <c r="F1290" s="69"/>
      <c r="G1290" s="69"/>
      <c r="H1290" s="71"/>
      <c r="I1290" s="72"/>
      <c r="J1290" s="63"/>
    </row>
    <row r="1291" spans="1:10" ht="12.75" x14ac:dyDescent="0.2">
      <c r="A1291" s="69"/>
      <c r="B1291" s="69"/>
      <c r="C1291" s="69"/>
      <c r="D1291" s="70"/>
      <c r="E1291" s="69"/>
      <c r="F1291" s="69"/>
      <c r="G1291" s="69"/>
      <c r="H1291" s="71"/>
      <c r="I1291" s="72"/>
      <c r="J1291" s="63"/>
    </row>
    <row r="1292" spans="1:10" ht="12.75" x14ac:dyDescent="0.2">
      <c r="A1292" s="69"/>
      <c r="B1292" s="69"/>
      <c r="C1292" s="69"/>
      <c r="D1292" s="70"/>
      <c r="E1292" s="69"/>
      <c r="F1292" s="69"/>
      <c r="G1292" s="69"/>
      <c r="H1292" s="71"/>
      <c r="I1292" s="72"/>
      <c r="J1292" s="63"/>
    </row>
    <row r="1293" spans="1:10" ht="12.75" x14ac:dyDescent="0.2">
      <c r="A1293" s="69"/>
      <c r="B1293" s="69"/>
      <c r="C1293" s="69"/>
      <c r="D1293" s="70"/>
      <c r="E1293" s="69"/>
      <c r="F1293" s="69"/>
      <c r="G1293" s="69"/>
      <c r="H1293" s="71"/>
      <c r="I1293" s="72"/>
      <c r="J1293" s="63"/>
    </row>
    <row r="1294" spans="1:10" ht="12.75" x14ac:dyDescent="0.2">
      <c r="A1294" s="69"/>
      <c r="B1294" s="69"/>
      <c r="C1294" s="69"/>
      <c r="D1294" s="70"/>
      <c r="E1294" s="69"/>
      <c r="F1294" s="69"/>
      <c r="G1294" s="69"/>
      <c r="H1294" s="71"/>
      <c r="I1294" s="72"/>
      <c r="J1294" s="63"/>
    </row>
    <row r="1295" spans="1:10" ht="12.75" x14ac:dyDescent="0.2">
      <c r="A1295" s="69"/>
      <c r="B1295" s="69"/>
      <c r="C1295" s="69"/>
      <c r="D1295" s="70"/>
      <c r="E1295" s="69"/>
      <c r="F1295" s="69"/>
      <c r="G1295" s="69"/>
      <c r="H1295" s="71"/>
      <c r="I1295" s="72"/>
      <c r="J1295" s="63"/>
    </row>
    <row r="1296" spans="1:10" ht="12.75" x14ac:dyDescent="0.2">
      <c r="A1296" s="69"/>
      <c r="B1296" s="69"/>
      <c r="C1296" s="69"/>
      <c r="D1296" s="70"/>
      <c r="E1296" s="69"/>
      <c r="F1296" s="69"/>
      <c r="G1296" s="69"/>
      <c r="H1296" s="71"/>
      <c r="I1296" s="72"/>
      <c r="J1296" s="63"/>
    </row>
    <row r="1297" spans="1:10" ht="12.75" x14ac:dyDescent="0.2">
      <c r="A1297" s="69"/>
      <c r="B1297" s="69"/>
      <c r="C1297" s="69"/>
      <c r="D1297" s="70"/>
      <c r="E1297" s="69"/>
      <c r="F1297" s="69"/>
      <c r="G1297" s="69"/>
      <c r="H1297" s="71"/>
      <c r="I1297" s="72"/>
      <c r="J1297" s="63"/>
    </row>
    <row r="1298" spans="1:10" ht="12.75" x14ac:dyDescent="0.2">
      <c r="A1298" s="69"/>
      <c r="B1298" s="69"/>
      <c r="C1298" s="69"/>
      <c r="D1298" s="70"/>
      <c r="E1298" s="69"/>
      <c r="F1298" s="69"/>
      <c r="G1298" s="69"/>
      <c r="H1298" s="71"/>
      <c r="I1298" s="72"/>
      <c r="J1298" s="63"/>
    </row>
    <row r="1299" spans="1:10" ht="12.75" x14ac:dyDescent="0.2">
      <c r="A1299" s="69"/>
      <c r="B1299" s="69"/>
      <c r="C1299" s="69"/>
      <c r="D1299" s="70"/>
      <c r="E1299" s="69"/>
      <c r="F1299" s="69"/>
      <c r="G1299" s="69"/>
      <c r="H1299" s="71"/>
      <c r="I1299" s="72"/>
      <c r="J1299" s="63"/>
    </row>
    <row r="1300" spans="1:10" ht="12.75" x14ac:dyDescent="0.2">
      <c r="A1300" s="69"/>
      <c r="B1300" s="69"/>
      <c r="C1300" s="69"/>
      <c r="D1300" s="70"/>
      <c r="E1300" s="69"/>
      <c r="F1300" s="69"/>
      <c r="G1300" s="69"/>
      <c r="H1300" s="71"/>
      <c r="I1300" s="72"/>
      <c r="J1300" s="63"/>
    </row>
    <row r="1301" spans="1:10" ht="12.75" x14ac:dyDescent="0.2">
      <c r="A1301" s="69"/>
      <c r="B1301" s="69"/>
      <c r="C1301" s="69"/>
      <c r="D1301" s="70"/>
      <c r="E1301" s="69"/>
      <c r="F1301" s="69"/>
      <c r="G1301" s="69"/>
      <c r="H1301" s="71"/>
      <c r="I1301" s="72"/>
      <c r="J1301" s="63"/>
    </row>
    <row r="1302" spans="1:10" ht="12.75" x14ac:dyDescent="0.2">
      <c r="A1302" s="69"/>
      <c r="B1302" s="69"/>
      <c r="C1302" s="69"/>
      <c r="D1302" s="70"/>
      <c r="E1302" s="69"/>
      <c r="F1302" s="69"/>
      <c r="G1302" s="69"/>
      <c r="H1302" s="71"/>
      <c r="I1302" s="72"/>
      <c r="J1302" s="63"/>
    </row>
    <row r="1303" spans="1:10" ht="12.75" x14ac:dyDescent="0.2">
      <c r="A1303" s="69"/>
      <c r="B1303" s="69"/>
      <c r="C1303" s="69"/>
      <c r="D1303" s="70"/>
      <c r="E1303" s="69"/>
      <c r="F1303" s="69"/>
      <c r="G1303" s="69"/>
      <c r="H1303" s="71"/>
      <c r="I1303" s="72"/>
      <c r="J1303" s="63"/>
    </row>
    <row r="1304" spans="1:10" ht="12.75" x14ac:dyDescent="0.2">
      <c r="A1304" s="69"/>
      <c r="B1304" s="69"/>
      <c r="C1304" s="69"/>
      <c r="D1304" s="70"/>
      <c r="E1304" s="69"/>
      <c r="F1304" s="69"/>
      <c r="G1304" s="69"/>
      <c r="H1304" s="71"/>
      <c r="I1304" s="72"/>
      <c r="J1304" s="63"/>
    </row>
    <row r="1305" spans="1:10" ht="12.75" x14ac:dyDescent="0.2">
      <c r="A1305" s="69"/>
      <c r="B1305" s="69"/>
      <c r="C1305" s="69"/>
      <c r="D1305" s="70"/>
      <c r="E1305" s="69"/>
      <c r="F1305" s="69"/>
      <c r="G1305" s="69"/>
      <c r="H1305" s="71"/>
      <c r="I1305" s="72"/>
      <c r="J1305" s="63"/>
    </row>
    <row r="1306" spans="1:10" ht="12.75" x14ac:dyDescent="0.2">
      <c r="A1306" s="69"/>
      <c r="B1306" s="69"/>
      <c r="C1306" s="69"/>
      <c r="D1306" s="70"/>
      <c r="E1306" s="69"/>
      <c r="F1306" s="69"/>
      <c r="G1306" s="69"/>
      <c r="H1306" s="71"/>
      <c r="I1306" s="72"/>
      <c r="J1306" s="63"/>
    </row>
    <row r="1307" spans="1:10" ht="12.75" x14ac:dyDescent="0.2">
      <c r="A1307" s="69"/>
      <c r="B1307" s="69"/>
      <c r="C1307" s="69"/>
      <c r="D1307" s="70"/>
      <c r="E1307" s="69"/>
      <c r="F1307" s="69"/>
      <c r="G1307" s="69"/>
      <c r="H1307" s="71"/>
      <c r="I1307" s="72"/>
      <c r="J1307" s="63"/>
    </row>
    <row r="1308" spans="1:10" ht="12.75" x14ac:dyDescent="0.2">
      <c r="A1308" s="69"/>
      <c r="B1308" s="69"/>
      <c r="C1308" s="69"/>
      <c r="D1308" s="70"/>
      <c r="E1308" s="69"/>
      <c r="F1308" s="69"/>
      <c r="G1308" s="69"/>
      <c r="H1308" s="71"/>
      <c r="I1308" s="72"/>
      <c r="J1308" s="63"/>
    </row>
    <row r="1309" spans="1:10" ht="12.75" x14ac:dyDescent="0.2">
      <c r="A1309" s="69"/>
      <c r="B1309" s="69"/>
      <c r="C1309" s="69"/>
      <c r="D1309" s="70"/>
      <c r="E1309" s="69"/>
      <c r="F1309" s="69"/>
      <c r="G1309" s="69"/>
      <c r="H1309" s="71"/>
      <c r="I1309" s="72"/>
      <c r="J1309" s="63"/>
    </row>
    <row r="1310" spans="1:10" ht="12.75" x14ac:dyDescent="0.2">
      <c r="A1310" s="69"/>
      <c r="B1310" s="69"/>
      <c r="C1310" s="69"/>
      <c r="D1310" s="70"/>
      <c r="E1310" s="69"/>
      <c r="F1310" s="69"/>
      <c r="G1310" s="69"/>
      <c r="H1310" s="71"/>
      <c r="I1310" s="72"/>
      <c r="J1310" s="63"/>
    </row>
    <row r="1311" spans="1:10" ht="12.75" x14ac:dyDescent="0.2">
      <c r="A1311" s="69"/>
      <c r="B1311" s="69"/>
      <c r="C1311" s="69"/>
      <c r="D1311" s="70"/>
      <c r="E1311" s="69"/>
      <c r="F1311" s="69"/>
      <c r="G1311" s="69"/>
      <c r="H1311" s="71"/>
      <c r="I1311" s="72"/>
      <c r="J1311" s="63"/>
    </row>
    <row r="1312" spans="1:10" ht="12.75" x14ac:dyDescent="0.2">
      <c r="A1312" s="69"/>
      <c r="B1312" s="69"/>
      <c r="C1312" s="69"/>
      <c r="D1312" s="70"/>
      <c r="E1312" s="69"/>
      <c r="F1312" s="69"/>
      <c r="G1312" s="69"/>
      <c r="H1312" s="71"/>
      <c r="I1312" s="72"/>
      <c r="J1312" s="63"/>
    </row>
    <row r="1313" spans="1:10" ht="12.75" x14ac:dyDescent="0.2">
      <c r="A1313" s="69"/>
      <c r="B1313" s="69"/>
      <c r="C1313" s="69"/>
      <c r="D1313" s="70"/>
      <c r="E1313" s="69"/>
      <c r="F1313" s="69"/>
      <c r="G1313" s="69"/>
      <c r="H1313" s="71"/>
      <c r="I1313" s="72"/>
      <c r="J1313" s="63"/>
    </row>
    <row r="1314" spans="1:10" ht="12.75" x14ac:dyDescent="0.2">
      <c r="A1314" s="69"/>
      <c r="B1314" s="69"/>
      <c r="C1314" s="69"/>
      <c r="D1314" s="70"/>
      <c r="E1314" s="69"/>
      <c r="F1314" s="69"/>
      <c r="G1314" s="69"/>
      <c r="H1314" s="71"/>
      <c r="I1314" s="72"/>
      <c r="J1314" s="63"/>
    </row>
    <row r="1315" spans="1:10" ht="12.75" x14ac:dyDescent="0.2">
      <c r="A1315" s="69"/>
      <c r="B1315" s="69"/>
      <c r="C1315" s="69"/>
      <c r="D1315" s="70"/>
      <c r="E1315" s="69"/>
      <c r="F1315" s="69"/>
      <c r="G1315" s="69"/>
      <c r="H1315" s="71"/>
      <c r="I1315" s="72"/>
      <c r="J1315" s="63"/>
    </row>
    <row r="1316" spans="1:10" ht="12.75" x14ac:dyDescent="0.2">
      <c r="A1316" s="69"/>
      <c r="B1316" s="69"/>
      <c r="C1316" s="69"/>
      <c r="D1316" s="70"/>
      <c r="E1316" s="69"/>
      <c r="F1316" s="69"/>
      <c r="G1316" s="69"/>
      <c r="H1316" s="71"/>
      <c r="I1316" s="72"/>
      <c r="J1316" s="63"/>
    </row>
    <row r="1317" spans="1:10" ht="12.75" x14ac:dyDescent="0.2">
      <c r="A1317" s="69"/>
      <c r="B1317" s="69"/>
      <c r="C1317" s="69"/>
      <c r="D1317" s="70"/>
      <c r="E1317" s="69"/>
      <c r="F1317" s="69"/>
      <c r="G1317" s="69"/>
      <c r="H1317" s="71"/>
      <c r="I1317" s="72"/>
      <c r="J1317" s="63"/>
    </row>
    <row r="1318" spans="1:10" ht="12.75" x14ac:dyDescent="0.2">
      <c r="A1318" s="69"/>
      <c r="B1318" s="69"/>
      <c r="C1318" s="69"/>
      <c r="D1318" s="70"/>
      <c r="E1318" s="69"/>
      <c r="F1318" s="69"/>
      <c r="G1318" s="69"/>
      <c r="H1318" s="71"/>
      <c r="I1318" s="72"/>
      <c r="J1318" s="63"/>
    </row>
    <row r="1319" spans="1:10" ht="12.75" x14ac:dyDescent="0.2">
      <c r="A1319" s="69"/>
      <c r="B1319" s="69"/>
      <c r="C1319" s="69"/>
      <c r="D1319" s="70"/>
      <c r="E1319" s="69"/>
      <c r="F1319" s="69"/>
      <c r="G1319" s="69"/>
      <c r="H1319" s="71"/>
      <c r="I1319" s="72"/>
      <c r="J1319" s="63"/>
    </row>
    <row r="1320" spans="1:10" ht="12.75" x14ac:dyDescent="0.2">
      <c r="A1320" s="69"/>
      <c r="B1320" s="69"/>
      <c r="C1320" s="69"/>
      <c r="D1320" s="70"/>
      <c r="E1320" s="69"/>
      <c r="F1320" s="69"/>
      <c r="G1320" s="69"/>
      <c r="H1320" s="71"/>
      <c r="I1320" s="72"/>
      <c r="J1320" s="63"/>
    </row>
    <row r="1321" spans="1:10" ht="12.75" x14ac:dyDescent="0.2">
      <c r="A1321" s="69"/>
      <c r="B1321" s="69"/>
      <c r="C1321" s="69"/>
      <c r="D1321" s="70"/>
      <c r="E1321" s="69"/>
      <c r="F1321" s="69"/>
      <c r="G1321" s="69"/>
      <c r="H1321" s="71"/>
      <c r="I1321" s="72"/>
      <c r="J1321" s="63"/>
    </row>
    <row r="1322" spans="1:10" ht="12.75" x14ac:dyDescent="0.2">
      <c r="A1322" s="69"/>
      <c r="B1322" s="69"/>
      <c r="C1322" s="69"/>
      <c r="D1322" s="70"/>
      <c r="E1322" s="69"/>
      <c r="F1322" s="69"/>
      <c r="G1322" s="69"/>
      <c r="H1322" s="71"/>
      <c r="I1322" s="72"/>
      <c r="J1322" s="63"/>
    </row>
    <row r="1323" spans="1:10" ht="12.75" x14ac:dyDescent="0.2">
      <c r="A1323" s="69"/>
      <c r="B1323" s="69"/>
      <c r="C1323" s="69"/>
      <c r="D1323" s="70"/>
      <c r="E1323" s="69"/>
      <c r="F1323" s="69"/>
      <c r="G1323" s="69"/>
      <c r="H1323" s="71"/>
      <c r="I1323" s="72"/>
      <c r="J1323" s="63"/>
    </row>
    <row r="1324" spans="1:10" ht="12.75" x14ac:dyDescent="0.2">
      <c r="A1324" s="69"/>
      <c r="B1324" s="69"/>
      <c r="C1324" s="69"/>
      <c r="D1324" s="70"/>
      <c r="E1324" s="69"/>
      <c r="F1324" s="69"/>
      <c r="G1324" s="69"/>
      <c r="H1324" s="71"/>
      <c r="I1324" s="72"/>
      <c r="J1324" s="63"/>
    </row>
    <row r="1325" spans="1:10" ht="12.75" x14ac:dyDescent="0.2">
      <c r="A1325" s="69"/>
      <c r="B1325" s="69"/>
      <c r="C1325" s="69"/>
      <c r="D1325" s="70"/>
      <c r="E1325" s="69"/>
      <c r="F1325" s="69"/>
      <c r="G1325" s="69"/>
      <c r="H1325" s="71"/>
      <c r="I1325" s="72"/>
      <c r="J1325" s="63"/>
    </row>
    <row r="1326" spans="1:10" ht="12.75" x14ac:dyDescent="0.2">
      <c r="A1326" s="69"/>
      <c r="B1326" s="69"/>
      <c r="C1326" s="69"/>
      <c r="D1326" s="70"/>
      <c r="E1326" s="69"/>
      <c r="F1326" s="69"/>
      <c r="G1326" s="69"/>
      <c r="H1326" s="71"/>
      <c r="I1326" s="72"/>
      <c r="J1326" s="63"/>
    </row>
    <row r="1327" spans="1:10" ht="12.75" x14ac:dyDescent="0.2">
      <c r="A1327" s="69"/>
      <c r="B1327" s="69"/>
      <c r="C1327" s="69"/>
      <c r="D1327" s="70"/>
      <c r="E1327" s="69"/>
      <c r="F1327" s="69"/>
      <c r="G1327" s="69"/>
      <c r="H1327" s="71"/>
      <c r="I1327" s="72"/>
      <c r="J1327" s="63"/>
    </row>
    <row r="1328" spans="1:10" ht="12.75" x14ac:dyDescent="0.2">
      <c r="A1328" s="69"/>
      <c r="B1328" s="69"/>
      <c r="C1328" s="69"/>
      <c r="D1328" s="70"/>
      <c r="E1328" s="69"/>
      <c r="F1328" s="69"/>
      <c r="G1328" s="69"/>
      <c r="H1328" s="71"/>
      <c r="I1328" s="72"/>
      <c r="J1328" s="63"/>
    </row>
    <row r="1329" spans="1:10" ht="12.75" x14ac:dyDescent="0.2">
      <c r="A1329" s="69"/>
      <c r="B1329" s="69"/>
      <c r="C1329" s="69"/>
      <c r="D1329" s="70"/>
      <c r="E1329" s="69"/>
      <c r="F1329" s="69"/>
      <c r="G1329" s="69"/>
      <c r="H1329" s="71"/>
      <c r="I1329" s="72"/>
      <c r="J1329" s="63"/>
    </row>
    <row r="1330" spans="1:10" ht="12.75" x14ac:dyDescent="0.2">
      <c r="A1330" s="69"/>
      <c r="B1330" s="69"/>
      <c r="C1330" s="69"/>
      <c r="D1330" s="70"/>
      <c r="E1330" s="69"/>
      <c r="F1330" s="69"/>
      <c r="G1330" s="69"/>
      <c r="H1330" s="71"/>
      <c r="I1330" s="72"/>
      <c r="J1330" s="63"/>
    </row>
    <row r="1331" spans="1:10" ht="12.75" x14ac:dyDescent="0.2">
      <c r="A1331" s="69"/>
      <c r="B1331" s="69"/>
      <c r="C1331" s="69"/>
      <c r="D1331" s="70"/>
      <c r="E1331" s="69"/>
      <c r="F1331" s="69"/>
      <c r="G1331" s="69"/>
      <c r="H1331" s="71"/>
      <c r="I1331" s="72"/>
      <c r="J1331" s="63"/>
    </row>
    <row r="1332" spans="1:10" ht="12.75" x14ac:dyDescent="0.2">
      <c r="A1332" s="69"/>
      <c r="B1332" s="69"/>
      <c r="C1332" s="69"/>
      <c r="D1332" s="70"/>
      <c r="E1332" s="69"/>
      <c r="F1332" s="69"/>
      <c r="G1332" s="69"/>
      <c r="H1332" s="71"/>
      <c r="I1332" s="72"/>
      <c r="J1332" s="63"/>
    </row>
    <row r="1333" spans="1:10" ht="12.75" x14ac:dyDescent="0.2">
      <c r="A1333" s="69"/>
      <c r="B1333" s="69"/>
      <c r="C1333" s="69"/>
      <c r="D1333" s="70"/>
      <c r="E1333" s="69"/>
      <c r="F1333" s="69"/>
      <c r="G1333" s="69"/>
      <c r="H1333" s="71"/>
      <c r="I1333" s="72"/>
      <c r="J1333" s="63"/>
    </row>
    <row r="1334" spans="1:10" ht="12.75" x14ac:dyDescent="0.2">
      <c r="A1334" s="69"/>
      <c r="B1334" s="69"/>
      <c r="C1334" s="69"/>
      <c r="D1334" s="70"/>
      <c r="E1334" s="69"/>
      <c r="F1334" s="69"/>
      <c r="G1334" s="69"/>
      <c r="H1334" s="71"/>
      <c r="I1334" s="72"/>
      <c r="J1334" s="63"/>
    </row>
    <row r="1335" spans="1:10" ht="12.75" x14ac:dyDescent="0.2">
      <c r="A1335" s="69"/>
      <c r="B1335" s="69"/>
      <c r="C1335" s="69"/>
      <c r="D1335" s="70"/>
      <c r="E1335" s="69"/>
      <c r="F1335" s="69"/>
      <c r="G1335" s="69"/>
      <c r="H1335" s="71"/>
      <c r="I1335" s="72"/>
      <c r="J1335" s="63"/>
    </row>
    <row r="1336" spans="1:10" ht="12.75" x14ac:dyDescent="0.2">
      <c r="A1336" s="69"/>
      <c r="B1336" s="69"/>
      <c r="C1336" s="69"/>
      <c r="D1336" s="70"/>
      <c r="E1336" s="69"/>
      <c r="F1336" s="69"/>
      <c r="G1336" s="69"/>
      <c r="H1336" s="71"/>
      <c r="I1336" s="72"/>
      <c r="J1336" s="63"/>
    </row>
    <row r="1337" spans="1:10" ht="12.75" x14ac:dyDescent="0.2">
      <c r="A1337" s="69"/>
      <c r="B1337" s="69"/>
      <c r="C1337" s="69"/>
      <c r="D1337" s="70"/>
      <c r="E1337" s="69"/>
      <c r="F1337" s="69"/>
      <c r="G1337" s="69"/>
      <c r="H1337" s="71"/>
      <c r="I1337" s="72"/>
      <c r="J1337" s="63"/>
    </row>
    <row r="1338" spans="1:10" ht="12.75" x14ac:dyDescent="0.2">
      <c r="A1338" s="69"/>
      <c r="B1338" s="69"/>
      <c r="C1338" s="69"/>
      <c r="D1338" s="70"/>
      <c r="E1338" s="69"/>
      <c r="F1338" s="69"/>
      <c r="G1338" s="69"/>
      <c r="H1338" s="71"/>
      <c r="I1338" s="72"/>
      <c r="J1338" s="63"/>
    </row>
    <row r="1339" spans="1:10" ht="12.75" x14ac:dyDescent="0.2">
      <c r="A1339" s="69"/>
      <c r="B1339" s="69"/>
      <c r="C1339" s="69"/>
      <c r="D1339" s="70"/>
      <c r="E1339" s="69"/>
      <c r="F1339" s="69"/>
      <c r="G1339" s="69"/>
      <c r="H1339" s="71"/>
      <c r="I1339" s="72"/>
      <c r="J1339" s="63"/>
    </row>
    <row r="1340" spans="1:10" ht="12.75" x14ac:dyDescent="0.2">
      <c r="A1340" s="69"/>
      <c r="B1340" s="69"/>
      <c r="C1340" s="69"/>
      <c r="D1340" s="70"/>
      <c r="E1340" s="69"/>
      <c r="F1340" s="69"/>
      <c r="G1340" s="69"/>
      <c r="H1340" s="71"/>
      <c r="I1340" s="72"/>
      <c r="J1340" s="63"/>
    </row>
    <row r="1341" spans="1:10" ht="12.75" x14ac:dyDescent="0.2">
      <c r="A1341" s="69"/>
      <c r="B1341" s="69"/>
      <c r="C1341" s="69"/>
      <c r="D1341" s="70"/>
      <c r="E1341" s="69"/>
      <c r="F1341" s="69"/>
      <c r="G1341" s="69"/>
      <c r="H1341" s="71"/>
      <c r="I1341" s="72"/>
      <c r="J1341" s="63"/>
    </row>
    <row r="1342" spans="1:10" ht="12.75" x14ac:dyDescent="0.2">
      <c r="A1342" s="69"/>
      <c r="B1342" s="69"/>
      <c r="C1342" s="69"/>
      <c r="D1342" s="70"/>
      <c r="E1342" s="69"/>
      <c r="F1342" s="69"/>
      <c r="G1342" s="69"/>
      <c r="H1342" s="71"/>
      <c r="I1342" s="72"/>
      <c r="J1342" s="63"/>
    </row>
    <row r="1343" spans="1:10" ht="12.75" x14ac:dyDescent="0.2">
      <c r="A1343" s="69"/>
      <c r="B1343" s="69"/>
      <c r="C1343" s="69"/>
      <c r="D1343" s="70"/>
      <c r="E1343" s="69"/>
      <c r="F1343" s="69"/>
      <c r="G1343" s="69"/>
      <c r="H1343" s="71"/>
      <c r="I1343" s="72"/>
      <c r="J1343" s="63"/>
    </row>
    <row r="1344" spans="1:10" ht="12.75" x14ac:dyDescent="0.2">
      <c r="A1344" s="69"/>
      <c r="B1344" s="69"/>
      <c r="C1344" s="69"/>
      <c r="D1344" s="70"/>
      <c r="E1344" s="69"/>
      <c r="F1344" s="69"/>
      <c r="G1344" s="69"/>
      <c r="H1344" s="71"/>
      <c r="I1344" s="72"/>
      <c r="J1344" s="63"/>
    </row>
    <row r="1345" spans="1:10" ht="12.75" x14ac:dyDescent="0.2">
      <c r="A1345" s="69"/>
      <c r="B1345" s="69"/>
      <c r="C1345" s="69"/>
      <c r="D1345" s="70"/>
      <c r="E1345" s="69"/>
      <c r="F1345" s="69"/>
      <c r="G1345" s="69"/>
      <c r="H1345" s="71"/>
      <c r="I1345" s="72"/>
      <c r="J1345" s="63"/>
    </row>
    <row r="1346" spans="1:10" ht="12.75" x14ac:dyDescent="0.2">
      <c r="A1346" s="69"/>
      <c r="B1346" s="69"/>
      <c r="C1346" s="69"/>
      <c r="D1346" s="70"/>
      <c r="E1346" s="69"/>
      <c r="F1346" s="69"/>
      <c r="G1346" s="69"/>
      <c r="H1346" s="71"/>
      <c r="I1346" s="72"/>
      <c r="J1346" s="63"/>
    </row>
    <row r="1347" spans="1:10" ht="12.75" x14ac:dyDescent="0.2">
      <c r="A1347" s="69"/>
      <c r="B1347" s="69"/>
      <c r="C1347" s="69"/>
      <c r="D1347" s="70"/>
      <c r="E1347" s="69"/>
      <c r="F1347" s="69"/>
      <c r="G1347" s="69"/>
      <c r="H1347" s="71"/>
      <c r="I1347" s="72"/>
      <c r="J1347" s="63"/>
    </row>
    <row r="1348" spans="1:10" ht="12.75" x14ac:dyDescent="0.2">
      <c r="A1348" s="69"/>
      <c r="B1348" s="69"/>
      <c r="C1348" s="69"/>
      <c r="D1348" s="70"/>
      <c r="E1348" s="69"/>
      <c r="F1348" s="69"/>
      <c r="G1348" s="69"/>
      <c r="H1348" s="71"/>
      <c r="I1348" s="72"/>
      <c r="J1348" s="63"/>
    </row>
    <row r="1349" spans="1:10" ht="12.75" x14ac:dyDescent="0.2">
      <c r="A1349" s="69"/>
      <c r="B1349" s="69"/>
      <c r="C1349" s="69"/>
      <c r="D1349" s="70"/>
      <c r="E1349" s="69"/>
      <c r="F1349" s="69"/>
      <c r="G1349" s="69"/>
      <c r="H1349" s="71"/>
      <c r="I1349" s="72"/>
      <c r="J1349" s="63"/>
    </row>
    <row r="1350" spans="1:10" ht="12.75" x14ac:dyDescent="0.2">
      <c r="A1350" s="69"/>
      <c r="B1350" s="69"/>
      <c r="C1350" s="69"/>
      <c r="D1350" s="70"/>
      <c r="E1350" s="69"/>
      <c r="F1350" s="69"/>
      <c r="G1350" s="69"/>
      <c r="H1350" s="71"/>
      <c r="I1350" s="72"/>
      <c r="J1350" s="63"/>
    </row>
    <row r="1351" spans="1:10" ht="12.75" x14ac:dyDescent="0.2">
      <c r="A1351" s="69"/>
      <c r="B1351" s="69"/>
      <c r="C1351" s="69"/>
      <c r="D1351" s="70"/>
      <c r="E1351" s="69"/>
      <c r="F1351" s="69"/>
      <c r="G1351" s="69"/>
      <c r="H1351" s="71"/>
      <c r="I1351" s="72"/>
      <c r="J1351" s="63"/>
    </row>
    <row r="1352" spans="1:10" ht="12.75" x14ac:dyDescent="0.2">
      <c r="A1352" s="69"/>
      <c r="B1352" s="69"/>
      <c r="C1352" s="69"/>
      <c r="D1352" s="70"/>
      <c r="E1352" s="69"/>
      <c r="F1352" s="69"/>
      <c r="G1352" s="69"/>
      <c r="H1352" s="71"/>
      <c r="I1352" s="72"/>
      <c r="J1352" s="63"/>
    </row>
    <row r="1353" spans="1:10" ht="12.75" x14ac:dyDescent="0.2">
      <c r="A1353" s="69"/>
      <c r="B1353" s="69"/>
      <c r="C1353" s="69"/>
      <c r="D1353" s="70"/>
      <c r="E1353" s="69"/>
      <c r="F1353" s="69"/>
      <c r="G1353" s="69"/>
      <c r="H1353" s="71"/>
      <c r="I1353" s="72"/>
      <c r="J1353" s="63"/>
    </row>
    <row r="1354" spans="1:10" ht="12.75" x14ac:dyDescent="0.2">
      <c r="A1354" s="69"/>
      <c r="B1354" s="69"/>
      <c r="C1354" s="69"/>
      <c r="D1354" s="70"/>
      <c r="E1354" s="69"/>
      <c r="F1354" s="69"/>
      <c r="G1354" s="69"/>
      <c r="H1354" s="71"/>
      <c r="I1354" s="72"/>
      <c r="J1354" s="63"/>
    </row>
    <row r="1355" spans="1:10" ht="12.75" x14ac:dyDescent="0.2">
      <c r="A1355" s="69"/>
      <c r="B1355" s="69"/>
      <c r="C1355" s="69"/>
      <c r="D1355" s="70"/>
      <c r="E1355" s="69"/>
      <c r="F1355" s="69"/>
      <c r="G1355" s="69"/>
      <c r="H1355" s="71"/>
      <c r="I1355" s="72"/>
      <c r="J1355" s="63"/>
    </row>
    <row r="1356" spans="1:10" ht="12.75" x14ac:dyDescent="0.2">
      <c r="A1356" s="69"/>
      <c r="B1356" s="69"/>
      <c r="C1356" s="69"/>
      <c r="D1356" s="70"/>
      <c r="E1356" s="69"/>
      <c r="F1356" s="69"/>
      <c r="G1356" s="69"/>
      <c r="H1356" s="71"/>
      <c r="I1356" s="72"/>
      <c r="J1356" s="63"/>
    </row>
    <row r="1357" spans="1:10" ht="12.75" x14ac:dyDescent="0.2">
      <c r="A1357" s="69"/>
      <c r="B1357" s="69"/>
      <c r="C1357" s="69"/>
      <c r="D1357" s="70"/>
      <c r="E1357" s="69"/>
      <c r="F1357" s="69"/>
      <c r="G1357" s="69"/>
      <c r="H1357" s="71"/>
      <c r="I1357" s="72"/>
      <c r="J1357" s="63"/>
    </row>
    <row r="1358" spans="1:10" ht="12.75" x14ac:dyDescent="0.2">
      <c r="A1358" s="69"/>
      <c r="B1358" s="69"/>
      <c r="C1358" s="69"/>
      <c r="D1358" s="70"/>
      <c r="E1358" s="69"/>
      <c r="F1358" s="69"/>
      <c r="G1358" s="69"/>
      <c r="H1358" s="71"/>
      <c r="I1358" s="72"/>
      <c r="J1358" s="63"/>
    </row>
    <row r="1359" spans="1:10" ht="12.75" x14ac:dyDescent="0.2">
      <c r="A1359" s="69"/>
      <c r="B1359" s="69"/>
      <c r="C1359" s="69"/>
      <c r="D1359" s="70"/>
      <c r="E1359" s="69"/>
      <c r="F1359" s="69"/>
      <c r="G1359" s="69"/>
      <c r="H1359" s="71"/>
      <c r="I1359" s="72"/>
      <c r="J1359" s="63"/>
    </row>
    <row r="1360" spans="1:10" ht="12.75" x14ac:dyDescent="0.2">
      <c r="A1360" s="69"/>
      <c r="B1360" s="69"/>
      <c r="C1360" s="69"/>
      <c r="D1360" s="70"/>
      <c r="E1360" s="69"/>
      <c r="F1360" s="69"/>
      <c r="G1360" s="69"/>
      <c r="H1360" s="71"/>
      <c r="I1360" s="72"/>
      <c r="J1360" s="63"/>
    </row>
    <row r="1361" spans="1:10" ht="12.75" x14ac:dyDescent="0.2">
      <c r="A1361" s="69"/>
      <c r="B1361" s="69"/>
      <c r="C1361" s="69"/>
      <c r="D1361" s="70"/>
      <c r="E1361" s="69"/>
      <c r="F1361" s="69"/>
      <c r="G1361" s="69"/>
      <c r="H1361" s="71"/>
      <c r="I1361" s="72"/>
      <c r="J1361" s="63"/>
    </row>
    <row r="1362" spans="1:10" ht="12.75" x14ac:dyDescent="0.2">
      <c r="A1362" s="69"/>
      <c r="B1362" s="69"/>
      <c r="C1362" s="69"/>
      <c r="D1362" s="70"/>
      <c r="E1362" s="69"/>
      <c r="F1362" s="69"/>
      <c r="G1362" s="69"/>
      <c r="H1362" s="71"/>
      <c r="I1362" s="72"/>
      <c r="J1362" s="63"/>
    </row>
    <row r="1363" spans="1:10" ht="12.75" x14ac:dyDescent="0.2">
      <c r="A1363" s="69"/>
      <c r="B1363" s="69"/>
      <c r="C1363" s="69"/>
      <c r="D1363" s="70"/>
      <c r="E1363" s="69"/>
      <c r="F1363" s="69"/>
      <c r="G1363" s="69"/>
      <c r="H1363" s="71"/>
      <c r="I1363" s="72"/>
      <c r="J1363" s="63"/>
    </row>
    <row r="1364" spans="1:10" ht="12.75" x14ac:dyDescent="0.2">
      <c r="A1364" s="69"/>
      <c r="B1364" s="69"/>
      <c r="C1364" s="69"/>
      <c r="D1364" s="70"/>
      <c r="E1364" s="69"/>
      <c r="F1364" s="69"/>
      <c r="G1364" s="69"/>
      <c r="H1364" s="71"/>
      <c r="I1364" s="72"/>
      <c r="J1364" s="63"/>
    </row>
    <row r="1365" spans="1:10" ht="12.75" x14ac:dyDescent="0.2">
      <c r="A1365" s="69"/>
      <c r="B1365" s="69"/>
      <c r="C1365" s="69"/>
      <c r="D1365" s="70"/>
      <c r="E1365" s="69"/>
      <c r="F1365" s="69"/>
      <c r="G1365" s="69"/>
      <c r="H1365" s="71"/>
      <c r="I1365" s="72"/>
      <c r="J1365" s="63"/>
    </row>
    <row r="1366" spans="1:10" ht="12.75" x14ac:dyDescent="0.2">
      <c r="A1366" s="69"/>
      <c r="B1366" s="69"/>
      <c r="C1366" s="69"/>
      <c r="D1366" s="70"/>
      <c r="E1366" s="69"/>
      <c r="F1366" s="69"/>
      <c r="G1366" s="69"/>
      <c r="H1366" s="71"/>
      <c r="I1366" s="72"/>
      <c r="J1366" s="63"/>
    </row>
    <row r="1367" spans="1:10" ht="12.75" x14ac:dyDescent="0.2">
      <c r="A1367" s="69"/>
      <c r="B1367" s="69"/>
      <c r="C1367" s="69"/>
      <c r="D1367" s="70"/>
      <c r="E1367" s="69"/>
      <c r="F1367" s="69"/>
      <c r="G1367" s="69"/>
      <c r="H1367" s="71"/>
      <c r="I1367" s="72"/>
      <c r="J1367" s="63"/>
    </row>
    <row r="1368" spans="1:10" ht="12.75" x14ac:dyDescent="0.2">
      <c r="A1368" s="69"/>
      <c r="B1368" s="69"/>
      <c r="C1368" s="69"/>
      <c r="D1368" s="70"/>
      <c r="E1368" s="69"/>
      <c r="F1368" s="69"/>
      <c r="G1368" s="69"/>
      <c r="H1368" s="71"/>
      <c r="I1368" s="72"/>
      <c r="J1368" s="63"/>
    </row>
    <row r="1369" spans="1:10" ht="12.75" x14ac:dyDescent="0.2">
      <c r="A1369" s="69"/>
      <c r="B1369" s="69"/>
      <c r="C1369" s="69"/>
      <c r="D1369" s="70"/>
      <c r="E1369" s="69"/>
      <c r="F1369" s="69"/>
      <c r="G1369" s="69"/>
      <c r="H1369" s="71"/>
      <c r="I1369" s="72"/>
      <c r="J1369" s="63"/>
    </row>
    <row r="1370" spans="1:10" ht="12.75" x14ac:dyDescent="0.2">
      <c r="A1370" s="69"/>
      <c r="B1370" s="69"/>
      <c r="C1370" s="69"/>
      <c r="D1370" s="70"/>
      <c r="E1370" s="69"/>
      <c r="F1370" s="69"/>
      <c r="G1370" s="69"/>
      <c r="H1370" s="71"/>
      <c r="I1370" s="72"/>
      <c r="J1370" s="63"/>
    </row>
    <row r="1371" spans="1:10" ht="12.75" x14ac:dyDescent="0.2">
      <c r="A1371" s="69"/>
      <c r="B1371" s="69"/>
      <c r="C1371" s="69"/>
      <c r="D1371" s="70"/>
      <c r="E1371" s="69"/>
      <c r="F1371" s="69"/>
      <c r="G1371" s="69"/>
      <c r="H1371" s="71"/>
      <c r="I1371" s="72"/>
      <c r="J1371" s="63"/>
    </row>
    <row r="1372" spans="1:10" ht="12.75" x14ac:dyDescent="0.2">
      <c r="A1372" s="69"/>
      <c r="B1372" s="69"/>
      <c r="C1372" s="69"/>
      <c r="D1372" s="70"/>
      <c r="E1372" s="69"/>
      <c r="F1372" s="69"/>
      <c r="G1372" s="69"/>
      <c r="H1372" s="71"/>
      <c r="I1372" s="72"/>
      <c r="J1372" s="63"/>
    </row>
    <row r="1373" spans="1:10" ht="12.75" x14ac:dyDescent="0.2">
      <c r="A1373" s="69"/>
      <c r="B1373" s="69"/>
      <c r="C1373" s="69"/>
      <c r="D1373" s="70"/>
      <c r="E1373" s="69"/>
      <c r="F1373" s="69"/>
      <c r="G1373" s="69"/>
      <c r="H1373" s="71"/>
      <c r="I1373" s="72"/>
      <c r="J1373" s="63"/>
    </row>
    <row r="1374" spans="1:10" ht="12.75" x14ac:dyDescent="0.2">
      <c r="A1374" s="69"/>
      <c r="B1374" s="69"/>
      <c r="C1374" s="69"/>
      <c r="D1374" s="70"/>
      <c r="E1374" s="69"/>
      <c r="F1374" s="69"/>
      <c r="G1374" s="69"/>
      <c r="H1374" s="71"/>
      <c r="I1374" s="72"/>
      <c r="J1374" s="63"/>
    </row>
    <row r="1375" spans="1:10" ht="12.75" x14ac:dyDescent="0.2">
      <c r="A1375" s="69"/>
      <c r="B1375" s="69"/>
      <c r="C1375" s="69"/>
      <c r="D1375" s="70"/>
      <c r="E1375" s="69"/>
      <c r="F1375" s="69"/>
      <c r="G1375" s="69"/>
      <c r="H1375" s="71"/>
      <c r="I1375" s="72"/>
      <c r="J1375" s="63"/>
    </row>
    <row r="1376" spans="1:10" ht="12.75" x14ac:dyDescent="0.2">
      <c r="A1376" s="69"/>
      <c r="B1376" s="69"/>
      <c r="C1376" s="69"/>
      <c r="D1376" s="70"/>
      <c r="E1376" s="69"/>
      <c r="F1376" s="69"/>
      <c r="G1376" s="69"/>
      <c r="H1376" s="71"/>
      <c r="I1376" s="72"/>
      <c r="J1376" s="63"/>
    </row>
    <row r="1377" spans="1:10" ht="12.75" x14ac:dyDescent="0.2">
      <c r="A1377" s="69"/>
      <c r="B1377" s="69"/>
      <c r="C1377" s="69"/>
      <c r="D1377" s="70"/>
      <c r="E1377" s="69"/>
      <c r="F1377" s="69"/>
      <c r="G1377" s="69"/>
      <c r="H1377" s="71"/>
      <c r="I1377" s="72"/>
      <c r="J1377" s="63"/>
    </row>
    <row r="1378" spans="1:10" ht="12.75" x14ac:dyDescent="0.2">
      <c r="A1378" s="69"/>
      <c r="B1378" s="69"/>
      <c r="C1378" s="69"/>
      <c r="D1378" s="70"/>
      <c r="E1378" s="69"/>
      <c r="F1378" s="69"/>
      <c r="G1378" s="69"/>
      <c r="H1378" s="71"/>
      <c r="I1378" s="72"/>
      <c r="J1378" s="63"/>
    </row>
    <row r="1379" spans="1:10" ht="12.75" x14ac:dyDescent="0.2">
      <c r="A1379" s="69"/>
      <c r="B1379" s="69"/>
      <c r="C1379" s="69"/>
      <c r="D1379" s="70"/>
      <c r="E1379" s="69"/>
      <c r="F1379" s="69"/>
      <c r="G1379" s="69"/>
      <c r="H1379" s="71"/>
      <c r="I1379" s="72"/>
      <c r="J1379" s="63"/>
    </row>
    <row r="1380" spans="1:10" ht="12.75" x14ac:dyDescent="0.2">
      <c r="A1380" s="69"/>
      <c r="B1380" s="69"/>
      <c r="C1380" s="69"/>
      <c r="D1380" s="70"/>
      <c r="E1380" s="69"/>
      <c r="F1380" s="69"/>
      <c r="G1380" s="69"/>
      <c r="H1380" s="71"/>
      <c r="I1380" s="72"/>
      <c r="J1380" s="63"/>
    </row>
    <row r="1381" spans="1:10" ht="12.75" x14ac:dyDescent="0.2">
      <c r="A1381" s="69"/>
      <c r="B1381" s="69"/>
      <c r="C1381" s="69"/>
      <c r="D1381" s="70"/>
      <c r="E1381" s="69"/>
      <c r="F1381" s="69"/>
      <c r="G1381" s="69"/>
      <c r="H1381" s="71"/>
      <c r="I1381" s="72"/>
      <c r="J1381" s="63"/>
    </row>
    <row r="1382" spans="1:10" ht="12.75" x14ac:dyDescent="0.2">
      <c r="A1382" s="69"/>
      <c r="B1382" s="69"/>
      <c r="C1382" s="69"/>
      <c r="D1382" s="70"/>
      <c r="E1382" s="69"/>
      <c r="F1382" s="69"/>
      <c r="G1382" s="69"/>
      <c r="H1382" s="71"/>
      <c r="I1382" s="72"/>
      <c r="J1382" s="63"/>
    </row>
    <row r="1383" spans="1:10" ht="12.75" x14ac:dyDescent="0.2">
      <c r="A1383" s="69"/>
      <c r="B1383" s="69"/>
      <c r="C1383" s="69"/>
      <c r="D1383" s="70"/>
      <c r="E1383" s="69"/>
      <c r="F1383" s="69"/>
      <c r="G1383" s="69"/>
      <c r="H1383" s="71"/>
      <c r="I1383" s="72"/>
      <c r="J1383" s="63"/>
    </row>
    <row r="1384" spans="1:10" ht="12.75" x14ac:dyDescent="0.2">
      <c r="A1384" s="69"/>
      <c r="B1384" s="69"/>
      <c r="C1384" s="69"/>
      <c r="D1384" s="70"/>
      <c r="E1384" s="69"/>
      <c r="F1384" s="69"/>
      <c r="G1384" s="69"/>
      <c r="H1384" s="71"/>
      <c r="I1384" s="72"/>
      <c r="J1384" s="63"/>
    </row>
    <row r="1385" spans="1:10" ht="12.75" x14ac:dyDescent="0.2">
      <c r="A1385" s="69"/>
      <c r="B1385" s="69"/>
      <c r="C1385" s="69"/>
      <c r="D1385" s="70"/>
      <c r="E1385" s="69"/>
      <c r="F1385" s="69"/>
      <c r="G1385" s="69"/>
      <c r="H1385" s="71"/>
      <c r="I1385" s="72"/>
      <c r="J1385" s="63"/>
    </row>
    <row r="1386" spans="1:10" ht="12.75" x14ac:dyDescent="0.2">
      <c r="A1386" s="69"/>
      <c r="B1386" s="69"/>
      <c r="C1386" s="69"/>
      <c r="D1386" s="70"/>
      <c r="E1386" s="69"/>
      <c r="F1386" s="69"/>
      <c r="G1386" s="69"/>
      <c r="H1386" s="71"/>
      <c r="I1386" s="72"/>
      <c r="J1386" s="63"/>
    </row>
    <row r="1387" spans="1:10" ht="12.75" x14ac:dyDescent="0.2">
      <c r="A1387" s="69"/>
      <c r="B1387" s="69"/>
      <c r="C1387" s="69"/>
      <c r="D1387" s="70"/>
      <c r="E1387" s="69"/>
      <c r="F1387" s="69"/>
      <c r="G1387" s="69"/>
      <c r="H1387" s="71"/>
      <c r="I1387" s="72"/>
      <c r="J1387" s="63"/>
    </row>
    <row r="1388" spans="1:10" ht="12.75" x14ac:dyDescent="0.2">
      <c r="A1388" s="69"/>
      <c r="B1388" s="69"/>
      <c r="C1388" s="69"/>
      <c r="D1388" s="70"/>
      <c r="E1388" s="69"/>
      <c r="F1388" s="69"/>
      <c r="G1388" s="69"/>
      <c r="H1388" s="71"/>
      <c r="I1388" s="72"/>
      <c r="J1388" s="63"/>
    </row>
    <row r="1389" spans="1:10" ht="12.75" x14ac:dyDescent="0.2">
      <c r="A1389" s="69"/>
      <c r="B1389" s="69"/>
      <c r="C1389" s="69"/>
      <c r="D1389" s="70"/>
      <c r="E1389" s="69"/>
      <c r="F1389" s="69"/>
      <c r="G1389" s="69"/>
      <c r="H1389" s="71"/>
      <c r="I1389" s="72"/>
      <c r="J1389" s="63"/>
    </row>
    <row r="1390" spans="1:10" ht="12.75" x14ac:dyDescent="0.2">
      <c r="A1390" s="69"/>
      <c r="B1390" s="69"/>
      <c r="C1390" s="69"/>
      <c r="D1390" s="70"/>
      <c r="E1390" s="69"/>
      <c r="F1390" s="69"/>
      <c r="G1390" s="69"/>
      <c r="H1390" s="71"/>
      <c r="I1390" s="72"/>
      <c r="J1390" s="63"/>
    </row>
    <row r="1391" spans="1:10" ht="12.75" x14ac:dyDescent="0.2">
      <c r="A1391" s="69"/>
      <c r="B1391" s="69"/>
      <c r="C1391" s="69"/>
      <c r="D1391" s="70"/>
      <c r="E1391" s="69"/>
      <c r="F1391" s="69"/>
      <c r="G1391" s="69"/>
      <c r="H1391" s="71"/>
      <c r="I1391" s="72"/>
      <c r="J1391" s="63"/>
    </row>
    <row r="1392" spans="1:10" ht="12.75" x14ac:dyDescent="0.2">
      <c r="A1392" s="69"/>
      <c r="B1392" s="69"/>
      <c r="C1392" s="69"/>
      <c r="D1392" s="70"/>
      <c r="E1392" s="69"/>
      <c r="F1392" s="69"/>
      <c r="G1392" s="69"/>
      <c r="H1392" s="71"/>
      <c r="I1392" s="72"/>
      <c r="J1392" s="63"/>
    </row>
    <row r="1393" spans="1:10" ht="12.75" x14ac:dyDescent="0.2">
      <c r="A1393" s="69"/>
      <c r="B1393" s="69"/>
      <c r="C1393" s="69"/>
      <c r="D1393" s="70"/>
      <c r="E1393" s="69"/>
      <c r="F1393" s="69"/>
      <c r="G1393" s="69"/>
      <c r="H1393" s="71"/>
      <c r="I1393" s="72"/>
      <c r="J1393" s="63"/>
    </row>
    <row r="1394" spans="1:10" ht="12.75" x14ac:dyDescent="0.2">
      <c r="A1394" s="69"/>
      <c r="B1394" s="69"/>
      <c r="C1394" s="69"/>
      <c r="D1394" s="70"/>
      <c r="E1394" s="69"/>
      <c r="F1394" s="69"/>
      <c r="G1394" s="69"/>
      <c r="H1394" s="71"/>
      <c r="I1394" s="72"/>
      <c r="J1394" s="63"/>
    </row>
    <row r="1395" spans="1:10" ht="12.75" x14ac:dyDescent="0.2">
      <c r="A1395" s="69"/>
      <c r="B1395" s="69"/>
      <c r="C1395" s="69"/>
      <c r="D1395" s="70"/>
      <c r="E1395" s="69"/>
      <c r="F1395" s="69"/>
      <c r="G1395" s="69"/>
      <c r="H1395" s="71"/>
      <c r="I1395" s="72"/>
      <c r="J1395" s="63"/>
    </row>
    <row r="1396" spans="1:10" ht="12.75" x14ac:dyDescent="0.2">
      <c r="A1396" s="69"/>
      <c r="B1396" s="69"/>
      <c r="C1396" s="69"/>
      <c r="D1396" s="70"/>
      <c r="E1396" s="69"/>
      <c r="F1396" s="69"/>
      <c r="G1396" s="69"/>
      <c r="H1396" s="71"/>
      <c r="I1396" s="72"/>
      <c r="J1396" s="63"/>
    </row>
    <row r="1397" spans="1:10" ht="12.75" x14ac:dyDescent="0.2">
      <c r="A1397" s="69"/>
      <c r="B1397" s="69"/>
      <c r="C1397" s="69"/>
      <c r="D1397" s="70"/>
      <c r="E1397" s="69"/>
      <c r="F1397" s="69"/>
      <c r="G1397" s="69"/>
      <c r="H1397" s="71"/>
      <c r="I1397" s="72"/>
      <c r="J1397" s="63"/>
    </row>
    <row r="1398" spans="1:10" ht="12.75" x14ac:dyDescent="0.2">
      <c r="A1398" s="69"/>
      <c r="B1398" s="69"/>
      <c r="C1398" s="69"/>
      <c r="D1398" s="70"/>
      <c r="E1398" s="69"/>
      <c r="F1398" s="69"/>
      <c r="G1398" s="69"/>
      <c r="H1398" s="71"/>
      <c r="I1398" s="72"/>
      <c r="J1398" s="63"/>
    </row>
    <row r="1399" spans="1:10" ht="12.75" x14ac:dyDescent="0.2">
      <c r="A1399" s="69"/>
      <c r="B1399" s="69"/>
      <c r="C1399" s="69"/>
      <c r="D1399" s="70"/>
      <c r="E1399" s="69"/>
      <c r="F1399" s="69"/>
      <c r="G1399" s="69"/>
      <c r="H1399" s="71"/>
      <c r="I1399" s="72"/>
      <c r="J1399" s="63"/>
    </row>
    <row r="1400" spans="1:10" ht="12.75" x14ac:dyDescent="0.2">
      <c r="A1400" s="69"/>
      <c r="B1400" s="69"/>
      <c r="C1400" s="69"/>
      <c r="D1400" s="70"/>
      <c r="E1400" s="69"/>
      <c r="F1400" s="69"/>
      <c r="G1400" s="69"/>
      <c r="H1400" s="71"/>
      <c r="I1400" s="72"/>
      <c r="J1400" s="63"/>
    </row>
    <row r="1401" spans="1:10" ht="12.75" x14ac:dyDescent="0.2">
      <c r="A1401" s="69"/>
      <c r="B1401" s="69"/>
      <c r="C1401" s="69"/>
      <c r="D1401" s="70"/>
      <c r="E1401" s="69"/>
      <c r="F1401" s="69"/>
      <c r="G1401" s="69"/>
      <c r="H1401" s="71"/>
      <c r="I1401" s="72"/>
      <c r="J1401" s="63"/>
    </row>
    <row r="1402" spans="1:10" ht="12.75" x14ac:dyDescent="0.2">
      <c r="A1402" s="69"/>
      <c r="B1402" s="69"/>
      <c r="C1402" s="69"/>
      <c r="D1402" s="70"/>
      <c r="E1402" s="69"/>
      <c r="F1402" s="69"/>
      <c r="G1402" s="69"/>
      <c r="H1402" s="71"/>
      <c r="I1402" s="72"/>
      <c r="J1402" s="63"/>
    </row>
    <row r="1403" spans="1:10" ht="12.75" x14ac:dyDescent="0.2">
      <c r="A1403" s="69"/>
      <c r="B1403" s="69"/>
      <c r="C1403" s="69"/>
      <c r="D1403" s="70"/>
      <c r="E1403" s="69"/>
      <c r="F1403" s="69"/>
      <c r="G1403" s="69"/>
      <c r="H1403" s="71"/>
      <c r="I1403" s="72"/>
      <c r="J1403" s="63"/>
    </row>
    <row r="1404" spans="1:10" ht="12.75" x14ac:dyDescent="0.2">
      <c r="A1404" s="69"/>
      <c r="B1404" s="69"/>
      <c r="C1404" s="69"/>
      <c r="D1404" s="70"/>
      <c r="E1404" s="69"/>
      <c r="F1404" s="69"/>
      <c r="G1404" s="69"/>
      <c r="H1404" s="71"/>
      <c r="I1404" s="72"/>
      <c r="J1404" s="63"/>
    </row>
    <row r="1405" spans="1:10" ht="12.75" x14ac:dyDescent="0.2">
      <c r="A1405" s="69"/>
      <c r="B1405" s="69"/>
      <c r="C1405" s="69"/>
      <c r="D1405" s="70"/>
      <c r="E1405" s="69"/>
      <c r="F1405" s="69"/>
      <c r="G1405" s="69"/>
      <c r="H1405" s="71"/>
      <c r="I1405" s="72"/>
      <c r="J1405" s="63"/>
    </row>
    <row r="1406" spans="1:10" ht="12.75" x14ac:dyDescent="0.2">
      <c r="A1406" s="69"/>
      <c r="B1406" s="69"/>
      <c r="C1406" s="69"/>
      <c r="D1406" s="70"/>
      <c r="E1406" s="69"/>
      <c r="F1406" s="69"/>
      <c r="G1406" s="69"/>
      <c r="H1406" s="71"/>
      <c r="I1406" s="72"/>
      <c r="J1406" s="63"/>
    </row>
    <row r="1407" spans="1:10" ht="12.75" x14ac:dyDescent="0.2">
      <c r="A1407" s="69"/>
      <c r="B1407" s="69"/>
      <c r="C1407" s="69"/>
      <c r="D1407" s="70"/>
      <c r="E1407" s="69"/>
      <c r="F1407" s="69"/>
      <c r="G1407" s="69"/>
      <c r="H1407" s="71"/>
      <c r="I1407" s="72"/>
      <c r="J1407" s="63"/>
    </row>
    <row r="1408" spans="1:10" ht="12.75" x14ac:dyDescent="0.2">
      <c r="A1408" s="69"/>
      <c r="B1408" s="69"/>
      <c r="C1408" s="69"/>
      <c r="D1408" s="70"/>
      <c r="E1408" s="69"/>
      <c r="F1408" s="69"/>
      <c r="G1408" s="69"/>
      <c r="H1408" s="71"/>
      <c r="I1408" s="72"/>
      <c r="J1408" s="63"/>
    </row>
    <row r="1409" spans="1:10" ht="12.75" x14ac:dyDescent="0.2">
      <c r="A1409" s="69"/>
      <c r="B1409" s="69"/>
      <c r="C1409" s="69"/>
      <c r="D1409" s="70"/>
      <c r="E1409" s="69"/>
      <c r="F1409" s="69"/>
      <c r="G1409" s="69"/>
      <c r="H1409" s="71"/>
      <c r="I1409" s="72"/>
      <c r="J1409" s="63"/>
    </row>
    <row r="1410" spans="1:10" ht="12.75" x14ac:dyDescent="0.2">
      <c r="A1410" s="69"/>
      <c r="B1410" s="69"/>
      <c r="C1410" s="69"/>
      <c r="D1410" s="70"/>
      <c r="E1410" s="69"/>
      <c r="F1410" s="69"/>
      <c r="G1410" s="69"/>
      <c r="H1410" s="71"/>
      <c r="I1410" s="72"/>
      <c r="J1410" s="63"/>
    </row>
    <row r="1411" spans="1:10" ht="12.75" x14ac:dyDescent="0.2">
      <c r="A1411" s="69"/>
      <c r="B1411" s="69"/>
      <c r="C1411" s="69"/>
      <c r="D1411" s="70"/>
      <c r="E1411" s="69"/>
      <c r="F1411" s="69"/>
      <c r="G1411" s="69"/>
      <c r="H1411" s="71"/>
      <c r="I1411" s="72"/>
      <c r="J1411" s="63"/>
    </row>
    <row r="1412" spans="1:10" ht="12.75" x14ac:dyDescent="0.2">
      <c r="A1412" s="69"/>
      <c r="B1412" s="69"/>
      <c r="C1412" s="69"/>
      <c r="D1412" s="70"/>
      <c r="E1412" s="69"/>
      <c r="F1412" s="69"/>
      <c r="G1412" s="69"/>
      <c r="H1412" s="71"/>
      <c r="I1412" s="72"/>
      <c r="J1412" s="63"/>
    </row>
    <row r="1413" spans="1:10" ht="12.75" x14ac:dyDescent="0.2">
      <c r="A1413" s="69"/>
      <c r="B1413" s="69"/>
      <c r="C1413" s="69"/>
      <c r="D1413" s="70"/>
      <c r="E1413" s="69"/>
      <c r="F1413" s="69"/>
      <c r="G1413" s="69"/>
      <c r="H1413" s="71"/>
      <c r="I1413" s="72"/>
      <c r="J1413" s="63"/>
    </row>
    <row r="1414" spans="1:10" ht="12.75" x14ac:dyDescent="0.2">
      <c r="A1414" s="69"/>
      <c r="B1414" s="69"/>
      <c r="C1414" s="69"/>
      <c r="D1414" s="70"/>
      <c r="E1414" s="69"/>
      <c r="F1414" s="69"/>
      <c r="G1414" s="69"/>
      <c r="H1414" s="71"/>
      <c r="I1414" s="72"/>
      <c r="J1414" s="63"/>
    </row>
    <row r="1415" spans="1:10" ht="12.75" x14ac:dyDescent="0.2">
      <c r="A1415" s="69"/>
      <c r="B1415" s="69"/>
      <c r="C1415" s="69"/>
      <c r="D1415" s="70"/>
      <c r="E1415" s="69"/>
      <c r="F1415" s="69"/>
      <c r="G1415" s="69"/>
      <c r="H1415" s="71"/>
      <c r="I1415" s="72"/>
      <c r="J1415" s="63"/>
    </row>
    <row r="1416" spans="1:10" ht="12.75" x14ac:dyDescent="0.2">
      <c r="A1416" s="69"/>
      <c r="B1416" s="69"/>
      <c r="C1416" s="69"/>
      <c r="D1416" s="70"/>
      <c r="E1416" s="69"/>
      <c r="F1416" s="69"/>
      <c r="G1416" s="69"/>
      <c r="H1416" s="71"/>
      <c r="I1416" s="72"/>
      <c r="J1416" s="63"/>
    </row>
    <row r="1417" spans="1:10" ht="12.75" x14ac:dyDescent="0.2">
      <c r="A1417" s="69"/>
      <c r="B1417" s="69"/>
      <c r="C1417" s="69"/>
      <c r="D1417" s="70"/>
      <c r="E1417" s="69"/>
      <c r="F1417" s="69"/>
      <c r="G1417" s="69"/>
      <c r="H1417" s="71"/>
      <c r="I1417" s="72"/>
      <c r="J1417" s="63"/>
    </row>
    <row r="1418" spans="1:10" ht="12.75" x14ac:dyDescent="0.2">
      <c r="A1418" s="69"/>
      <c r="B1418" s="69"/>
      <c r="C1418" s="69"/>
      <c r="D1418" s="70"/>
      <c r="E1418" s="69"/>
      <c r="F1418" s="69"/>
      <c r="G1418" s="69"/>
      <c r="H1418" s="71"/>
      <c r="I1418" s="72"/>
      <c r="J1418" s="63"/>
    </row>
    <row r="1419" spans="1:10" ht="12.75" x14ac:dyDescent="0.2">
      <c r="A1419" s="69"/>
      <c r="B1419" s="69"/>
      <c r="C1419" s="69"/>
      <c r="D1419" s="70"/>
      <c r="E1419" s="69"/>
      <c r="F1419" s="69"/>
      <c r="G1419" s="69"/>
      <c r="H1419" s="71"/>
      <c r="I1419" s="72"/>
      <c r="J1419" s="63"/>
    </row>
    <row r="1420" spans="1:10" ht="12.75" x14ac:dyDescent="0.2">
      <c r="A1420" s="69"/>
      <c r="B1420" s="69"/>
      <c r="C1420" s="69"/>
      <c r="D1420" s="70"/>
      <c r="E1420" s="69"/>
      <c r="F1420" s="69"/>
      <c r="G1420" s="69"/>
      <c r="H1420" s="71"/>
      <c r="I1420" s="72"/>
      <c r="J1420" s="63"/>
    </row>
    <row r="1421" spans="1:10" ht="12.75" x14ac:dyDescent="0.2">
      <c r="A1421" s="69"/>
      <c r="B1421" s="69"/>
      <c r="C1421" s="69"/>
      <c r="D1421" s="70"/>
      <c r="E1421" s="69"/>
      <c r="F1421" s="69"/>
      <c r="G1421" s="69"/>
      <c r="H1421" s="71"/>
      <c r="I1421" s="72"/>
      <c r="J1421" s="63"/>
    </row>
    <row r="1422" spans="1:10" ht="12.75" x14ac:dyDescent="0.2">
      <c r="A1422" s="69"/>
      <c r="B1422" s="69"/>
      <c r="C1422" s="69"/>
      <c r="D1422" s="70"/>
      <c r="E1422" s="69"/>
      <c r="F1422" s="69"/>
      <c r="G1422" s="69"/>
      <c r="H1422" s="71"/>
      <c r="I1422" s="72"/>
      <c r="J1422" s="63"/>
    </row>
    <row r="1423" spans="1:10" ht="12.75" x14ac:dyDescent="0.2">
      <c r="A1423" s="69"/>
      <c r="B1423" s="69"/>
      <c r="C1423" s="69"/>
      <c r="D1423" s="70"/>
      <c r="E1423" s="69"/>
      <c r="F1423" s="69"/>
      <c r="G1423" s="69"/>
      <c r="H1423" s="71"/>
      <c r="I1423" s="72"/>
      <c r="J1423" s="63"/>
    </row>
    <row r="1424" spans="1:10" ht="12.75" x14ac:dyDescent="0.2">
      <c r="A1424" s="69"/>
      <c r="B1424" s="69"/>
      <c r="C1424" s="69"/>
      <c r="D1424" s="70"/>
      <c r="E1424" s="69"/>
      <c r="F1424" s="69"/>
      <c r="G1424" s="69"/>
      <c r="H1424" s="71"/>
      <c r="I1424" s="72"/>
      <c r="J1424" s="63"/>
    </row>
    <row r="1425" spans="1:10" ht="12.75" x14ac:dyDescent="0.2">
      <c r="A1425" s="69"/>
      <c r="B1425" s="69"/>
      <c r="C1425" s="69"/>
      <c r="D1425" s="70"/>
      <c r="E1425" s="69"/>
      <c r="F1425" s="69"/>
      <c r="G1425" s="69"/>
      <c r="H1425" s="71"/>
      <c r="I1425" s="72"/>
      <c r="J1425" s="63"/>
    </row>
    <row r="1426" spans="1:10" ht="12.75" x14ac:dyDescent="0.2">
      <c r="A1426" s="69"/>
      <c r="B1426" s="69"/>
      <c r="C1426" s="69"/>
      <c r="D1426" s="70"/>
      <c r="E1426" s="69"/>
      <c r="F1426" s="69"/>
      <c r="G1426" s="69"/>
      <c r="H1426" s="71"/>
      <c r="I1426" s="72"/>
      <c r="J1426" s="63"/>
    </row>
    <row r="1427" spans="1:10" ht="12.75" x14ac:dyDescent="0.2">
      <c r="A1427" s="69"/>
      <c r="B1427" s="69"/>
      <c r="C1427" s="69"/>
      <c r="D1427" s="70"/>
      <c r="E1427" s="69"/>
      <c r="F1427" s="69"/>
      <c r="G1427" s="69"/>
      <c r="H1427" s="71"/>
      <c r="I1427" s="72"/>
      <c r="J1427" s="63"/>
    </row>
    <row r="1428" spans="1:10" ht="12.75" x14ac:dyDescent="0.2">
      <c r="A1428" s="69"/>
      <c r="B1428" s="69"/>
      <c r="C1428" s="69"/>
      <c r="D1428" s="70"/>
      <c r="E1428" s="69"/>
      <c r="F1428" s="69"/>
      <c r="G1428" s="69"/>
      <c r="H1428" s="71"/>
      <c r="I1428" s="72"/>
      <c r="J1428" s="63"/>
    </row>
    <row r="1429" spans="1:10" ht="12.75" x14ac:dyDescent="0.2">
      <c r="A1429" s="69"/>
      <c r="B1429" s="69"/>
      <c r="C1429" s="69"/>
      <c r="D1429" s="70"/>
      <c r="E1429" s="69"/>
      <c r="F1429" s="69"/>
      <c r="G1429" s="69"/>
      <c r="H1429" s="71"/>
      <c r="I1429" s="72"/>
      <c r="J1429" s="63"/>
    </row>
    <row r="1430" spans="1:10" ht="12.75" x14ac:dyDescent="0.2">
      <c r="A1430" s="69"/>
      <c r="B1430" s="69"/>
      <c r="C1430" s="69"/>
      <c r="D1430" s="70"/>
      <c r="E1430" s="69"/>
      <c r="F1430" s="69"/>
      <c r="G1430" s="69"/>
      <c r="H1430" s="71"/>
      <c r="I1430" s="72"/>
      <c r="J1430" s="63"/>
    </row>
    <row r="1431" spans="1:10" ht="12.75" x14ac:dyDescent="0.2">
      <c r="A1431" s="69"/>
      <c r="B1431" s="69"/>
      <c r="C1431" s="69"/>
      <c r="D1431" s="70"/>
      <c r="E1431" s="69"/>
      <c r="F1431" s="69"/>
      <c r="G1431" s="69"/>
      <c r="H1431" s="71"/>
      <c r="I1431" s="72"/>
      <c r="J1431" s="63"/>
    </row>
    <row r="1432" spans="1:10" ht="12.75" x14ac:dyDescent="0.2">
      <c r="A1432" s="69"/>
      <c r="B1432" s="69"/>
      <c r="C1432" s="69"/>
      <c r="D1432" s="70"/>
      <c r="E1432" s="69"/>
      <c r="F1432" s="69"/>
      <c r="G1432" s="69"/>
      <c r="H1432" s="71"/>
      <c r="I1432" s="72"/>
      <c r="J1432" s="63"/>
    </row>
    <row r="1433" spans="1:10" ht="12.75" x14ac:dyDescent="0.2">
      <c r="A1433" s="69"/>
      <c r="B1433" s="69"/>
      <c r="C1433" s="69"/>
      <c r="D1433" s="70"/>
      <c r="E1433" s="69"/>
      <c r="F1433" s="69"/>
      <c r="G1433" s="69"/>
      <c r="H1433" s="71"/>
      <c r="I1433" s="72"/>
      <c r="J1433" s="63"/>
    </row>
    <row r="1434" spans="1:10" ht="12.75" x14ac:dyDescent="0.2">
      <c r="A1434" s="69"/>
      <c r="B1434" s="69"/>
      <c r="C1434" s="69"/>
      <c r="D1434" s="70"/>
      <c r="E1434" s="69"/>
      <c r="F1434" s="69"/>
      <c r="G1434" s="69"/>
      <c r="H1434" s="71"/>
      <c r="I1434" s="72"/>
      <c r="J1434" s="63"/>
    </row>
    <row r="1435" spans="1:10" ht="12.75" x14ac:dyDescent="0.2">
      <c r="A1435" s="69"/>
      <c r="B1435" s="69"/>
      <c r="C1435" s="69"/>
      <c r="D1435" s="70"/>
      <c r="E1435" s="69"/>
      <c r="F1435" s="69"/>
      <c r="G1435" s="69"/>
      <c r="H1435" s="71"/>
      <c r="I1435" s="72"/>
      <c r="J1435" s="63"/>
    </row>
    <row r="1436" spans="1:10" ht="12.75" x14ac:dyDescent="0.2">
      <c r="A1436" s="69"/>
      <c r="B1436" s="69"/>
      <c r="C1436" s="69"/>
      <c r="D1436" s="70"/>
      <c r="E1436" s="69"/>
      <c r="F1436" s="69"/>
      <c r="G1436" s="69"/>
      <c r="H1436" s="71"/>
      <c r="I1436" s="72"/>
      <c r="J1436" s="63"/>
    </row>
    <row r="1437" spans="1:10" ht="12.75" x14ac:dyDescent="0.2">
      <c r="A1437" s="69"/>
      <c r="B1437" s="69"/>
      <c r="C1437" s="69"/>
      <c r="D1437" s="70"/>
      <c r="E1437" s="69"/>
      <c r="F1437" s="69"/>
      <c r="G1437" s="69"/>
      <c r="H1437" s="71"/>
      <c r="I1437" s="72"/>
      <c r="J1437" s="63"/>
    </row>
    <row r="1438" spans="1:10" ht="12.75" x14ac:dyDescent="0.2">
      <c r="A1438" s="69"/>
      <c r="B1438" s="69"/>
      <c r="C1438" s="69"/>
      <c r="D1438" s="70"/>
      <c r="E1438" s="69"/>
      <c r="F1438" s="69"/>
      <c r="G1438" s="69"/>
      <c r="H1438" s="71"/>
      <c r="I1438" s="72"/>
      <c r="J1438" s="63"/>
    </row>
    <row r="1439" spans="1:10" ht="12.75" x14ac:dyDescent="0.2">
      <c r="A1439" s="69"/>
      <c r="B1439" s="69"/>
      <c r="C1439" s="69"/>
      <c r="D1439" s="70"/>
      <c r="E1439" s="69"/>
      <c r="F1439" s="69"/>
      <c r="G1439" s="69"/>
      <c r="H1439" s="71"/>
      <c r="I1439" s="72"/>
      <c r="J1439" s="63"/>
    </row>
    <row r="1440" spans="1:10" ht="12.75" x14ac:dyDescent="0.2">
      <c r="A1440" s="69"/>
      <c r="B1440" s="69"/>
      <c r="C1440" s="69"/>
      <c r="D1440" s="70"/>
      <c r="E1440" s="69"/>
      <c r="F1440" s="69"/>
      <c r="G1440" s="69"/>
      <c r="H1440" s="71"/>
      <c r="I1440" s="72"/>
      <c r="J1440" s="63"/>
    </row>
    <row r="1441" spans="1:10" ht="12.75" x14ac:dyDescent="0.2">
      <c r="A1441" s="69"/>
      <c r="B1441" s="69"/>
      <c r="C1441" s="69"/>
      <c r="D1441" s="70"/>
      <c r="E1441" s="69"/>
      <c r="F1441" s="69"/>
      <c r="G1441" s="69"/>
      <c r="H1441" s="71"/>
      <c r="I1441" s="72"/>
      <c r="J1441" s="63"/>
    </row>
    <row r="1442" spans="1:10" ht="12.75" x14ac:dyDescent="0.2">
      <c r="A1442" s="69"/>
      <c r="B1442" s="69"/>
      <c r="C1442" s="69"/>
      <c r="D1442" s="70"/>
      <c r="E1442" s="69"/>
      <c r="F1442" s="69"/>
      <c r="G1442" s="69"/>
      <c r="H1442" s="71"/>
      <c r="I1442" s="72"/>
      <c r="J1442" s="63"/>
    </row>
    <row r="1443" spans="1:10" ht="12.75" x14ac:dyDescent="0.2">
      <c r="A1443" s="69"/>
      <c r="B1443" s="69"/>
      <c r="C1443" s="69"/>
      <c r="D1443" s="70"/>
      <c r="E1443" s="69"/>
      <c r="F1443" s="69"/>
      <c r="G1443" s="69"/>
      <c r="H1443" s="71"/>
      <c r="I1443" s="72"/>
      <c r="J1443" s="63"/>
    </row>
    <row r="1444" spans="1:10" ht="12.75" x14ac:dyDescent="0.2">
      <c r="A1444" s="69"/>
      <c r="B1444" s="69"/>
      <c r="C1444" s="69"/>
      <c r="D1444" s="70"/>
      <c r="E1444" s="69"/>
      <c r="F1444" s="69"/>
      <c r="G1444" s="69"/>
      <c r="H1444" s="71"/>
      <c r="I1444" s="72"/>
      <c r="J1444" s="63"/>
    </row>
    <row r="1445" spans="1:10" ht="12.75" x14ac:dyDescent="0.2">
      <c r="A1445" s="69"/>
      <c r="B1445" s="69"/>
      <c r="C1445" s="69"/>
      <c r="D1445" s="70"/>
      <c r="E1445" s="69"/>
      <c r="F1445" s="69"/>
      <c r="G1445" s="69"/>
      <c r="H1445" s="71"/>
      <c r="I1445" s="72"/>
      <c r="J1445" s="63"/>
    </row>
    <row r="1446" spans="1:10" ht="12.75" x14ac:dyDescent="0.2">
      <c r="A1446" s="69"/>
      <c r="B1446" s="69"/>
      <c r="C1446" s="69"/>
      <c r="D1446" s="70"/>
      <c r="E1446" s="69"/>
      <c r="F1446" s="69"/>
      <c r="G1446" s="69"/>
      <c r="H1446" s="71"/>
      <c r="I1446" s="72"/>
      <c r="J1446" s="63"/>
    </row>
    <row r="1447" spans="1:10" ht="12.75" x14ac:dyDescent="0.2">
      <c r="A1447" s="69"/>
      <c r="B1447" s="69"/>
      <c r="C1447" s="69"/>
      <c r="D1447" s="70"/>
      <c r="E1447" s="69"/>
      <c r="F1447" s="69"/>
      <c r="G1447" s="69"/>
      <c r="H1447" s="71"/>
      <c r="I1447" s="72"/>
      <c r="J1447" s="63"/>
    </row>
    <row r="1448" spans="1:10" ht="12.75" x14ac:dyDescent="0.2">
      <c r="A1448" s="69"/>
      <c r="B1448" s="69"/>
      <c r="C1448" s="69"/>
      <c r="D1448" s="70"/>
      <c r="E1448" s="69"/>
      <c r="F1448" s="69"/>
      <c r="G1448" s="69"/>
      <c r="H1448" s="71"/>
      <c r="I1448" s="72"/>
      <c r="J1448" s="63"/>
    </row>
    <row r="1449" spans="1:10" ht="12.75" x14ac:dyDescent="0.2">
      <c r="A1449" s="69"/>
      <c r="B1449" s="69"/>
      <c r="C1449" s="69"/>
      <c r="D1449" s="70"/>
      <c r="E1449" s="69"/>
      <c r="F1449" s="69"/>
      <c r="G1449" s="69"/>
      <c r="H1449" s="71"/>
      <c r="I1449" s="72"/>
      <c r="J1449" s="63"/>
    </row>
    <row r="1450" spans="1:10" ht="12.75" x14ac:dyDescent="0.2">
      <c r="A1450" s="69"/>
      <c r="B1450" s="69"/>
      <c r="C1450" s="69"/>
      <c r="D1450" s="70"/>
      <c r="E1450" s="69"/>
      <c r="F1450" s="69"/>
      <c r="G1450" s="69"/>
      <c r="H1450" s="71"/>
      <c r="I1450" s="72"/>
      <c r="J1450" s="63"/>
    </row>
    <row r="1451" spans="1:10" ht="12.75" x14ac:dyDescent="0.2">
      <c r="A1451" s="69"/>
      <c r="B1451" s="69"/>
      <c r="C1451" s="69"/>
      <c r="D1451" s="70"/>
      <c r="E1451" s="69"/>
      <c r="F1451" s="69"/>
      <c r="G1451" s="69"/>
      <c r="H1451" s="71"/>
      <c r="I1451" s="72"/>
      <c r="J1451" s="63"/>
    </row>
    <row r="1452" spans="1:10" ht="12.75" x14ac:dyDescent="0.2">
      <c r="A1452" s="69"/>
      <c r="B1452" s="69"/>
      <c r="C1452" s="69"/>
      <c r="D1452" s="70"/>
      <c r="E1452" s="69"/>
      <c r="F1452" s="69"/>
      <c r="G1452" s="69"/>
      <c r="H1452" s="71"/>
      <c r="I1452" s="72"/>
      <c r="J1452" s="63"/>
    </row>
    <row r="1453" spans="1:10" ht="12.75" x14ac:dyDescent="0.2">
      <c r="A1453" s="69"/>
      <c r="B1453" s="69"/>
      <c r="C1453" s="69"/>
      <c r="D1453" s="70"/>
      <c r="E1453" s="69"/>
      <c r="F1453" s="69"/>
      <c r="G1453" s="69"/>
      <c r="H1453" s="71"/>
      <c r="I1453" s="72"/>
      <c r="J1453" s="63"/>
    </row>
    <row r="1454" spans="1:10" ht="12.75" x14ac:dyDescent="0.2">
      <c r="A1454" s="69"/>
      <c r="B1454" s="69"/>
      <c r="C1454" s="69"/>
      <c r="D1454" s="70"/>
      <c r="E1454" s="69"/>
      <c r="F1454" s="69"/>
      <c r="G1454" s="69"/>
      <c r="H1454" s="71"/>
      <c r="I1454" s="72"/>
      <c r="J1454" s="63"/>
    </row>
    <row r="1455" spans="1:10" ht="12.75" x14ac:dyDescent="0.2">
      <c r="A1455" s="69"/>
      <c r="B1455" s="69"/>
      <c r="C1455" s="69"/>
      <c r="D1455" s="70"/>
      <c r="E1455" s="69"/>
      <c r="F1455" s="69"/>
      <c r="G1455" s="69"/>
      <c r="H1455" s="71"/>
      <c r="I1455" s="72"/>
      <c r="J1455" s="63"/>
    </row>
    <row r="1456" spans="1:10" ht="12.75" x14ac:dyDescent="0.2">
      <c r="A1456" s="69"/>
      <c r="B1456" s="69"/>
      <c r="C1456" s="69"/>
      <c r="D1456" s="70"/>
      <c r="E1456" s="69"/>
      <c r="F1456" s="69"/>
      <c r="G1456" s="69"/>
      <c r="H1456" s="71"/>
      <c r="I1456" s="72"/>
      <c r="J1456" s="63"/>
    </row>
    <row r="1457" spans="1:10" ht="12.75" x14ac:dyDescent="0.2">
      <c r="A1457" s="69"/>
      <c r="B1457" s="69"/>
      <c r="C1457" s="69"/>
      <c r="D1457" s="70"/>
      <c r="E1457" s="69"/>
      <c r="F1457" s="69"/>
      <c r="G1457" s="69"/>
      <c r="H1457" s="71"/>
      <c r="I1457" s="72"/>
      <c r="J1457" s="63"/>
    </row>
    <row r="1458" spans="1:10" ht="12.75" x14ac:dyDescent="0.2">
      <c r="A1458" s="69"/>
      <c r="B1458" s="69"/>
      <c r="C1458" s="69"/>
      <c r="D1458" s="70"/>
      <c r="E1458" s="69"/>
      <c r="F1458" s="69"/>
      <c r="G1458" s="69"/>
      <c r="H1458" s="71"/>
      <c r="I1458" s="72"/>
      <c r="J1458" s="63"/>
    </row>
    <row r="1459" spans="1:10" ht="12.75" x14ac:dyDescent="0.2">
      <c r="A1459" s="69"/>
      <c r="B1459" s="69"/>
      <c r="C1459" s="69"/>
      <c r="D1459" s="70"/>
      <c r="E1459" s="69"/>
      <c r="F1459" s="69"/>
      <c r="G1459" s="69"/>
      <c r="H1459" s="71"/>
      <c r="I1459" s="72"/>
      <c r="J1459" s="63"/>
    </row>
    <row r="1460" spans="1:10" ht="12.75" x14ac:dyDescent="0.2">
      <c r="A1460" s="69"/>
      <c r="B1460" s="69"/>
      <c r="C1460" s="69"/>
      <c r="D1460" s="70"/>
      <c r="E1460" s="69"/>
      <c r="F1460" s="69"/>
      <c r="G1460" s="69"/>
      <c r="H1460" s="71"/>
      <c r="I1460" s="72"/>
      <c r="J1460" s="63"/>
    </row>
    <row r="1461" spans="1:10" ht="12.75" x14ac:dyDescent="0.2">
      <c r="A1461" s="69"/>
      <c r="B1461" s="69"/>
      <c r="C1461" s="69"/>
      <c r="D1461" s="70"/>
      <c r="E1461" s="69"/>
      <c r="F1461" s="69"/>
      <c r="G1461" s="69"/>
      <c r="H1461" s="71"/>
      <c r="I1461" s="72"/>
      <c r="J1461" s="63"/>
    </row>
    <row r="1462" spans="1:10" ht="12.75" x14ac:dyDescent="0.2">
      <c r="A1462" s="69"/>
      <c r="B1462" s="69"/>
      <c r="C1462" s="69"/>
      <c r="D1462" s="70"/>
      <c r="E1462" s="69"/>
      <c r="F1462" s="69"/>
      <c r="G1462" s="69"/>
      <c r="H1462" s="71"/>
      <c r="I1462" s="72"/>
      <c r="J1462" s="63"/>
    </row>
    <row r="1463" spans="1:10" ht="12.75" x14ac:dyDescent="0.2">
      <c r="A1463" s="69"/>
      <c r="B1463" s="69"/>
      <c r="C1463" s="69"/>
      <c r="D1463" s="70"/>
      <c r="E1463" s="69"/>
      <c r="F1463" s="69"/>
      <c r="G1463" s="69"/>
      <c r="H1463" s="71"/>
      <c r="I1463" s="72"/>
      <c r="J1463" s="63"/>
    </row>
    <row r="1464" spans="1:10" ht="12.75" x14ac:dyDescent="0.2">
      <c r="A1464" s="69"/>
      <c r="B1464" s="69"/>
      <c r="C1464" s="69"/>
      <c r="D1464" s="70"/>
      <c r="E1464" s="69"/>
      <c r="F1464" s="69"/>
      <c r="G1464" s="69"/>
      <c r="H1464" s="71"/>
      <c r="I1464" s="72"/>
      <c r="J1464" s="63"/>
    </row>
    <row r="1465" spans="1:10" ht="12.75" x14ac:dyDescent="0.2">
      <c r="A1465" s="69"/>
      <c r="B1465" s="69"/>
      <c r="C1465" s="69"/>
      <c r="D1465" s="70"/>
      <c r="E1465" s="69"/>
      <c r="F1465" s="69"/>
      <c r="G1465" s="69"/>
      <c r="H1465" s="71"/>
      <c r="I1465" s="72"/>
      <c r="J1465" s="63"/>
    </row>
    <row r="1466" spans="1:10" ht="12.75" x14ac:dyDescent="0.2">
      <c r="A1466" s="69"/>
      <c r="B1466" s="69"/>
      <c r="C1466" s="69"/>
      <c r="D1466" s="70"/>
      <c r="E1466" s="69"/>
      <c r="F1466" s="69"/>
      <c r="G1466" s="69"/>
      <c r="H1466" s="71"/>
      <c r="I1466" s="72"/>
      <c r="J1466" s="63"/>
    </row>
    <row r="1467" spans="1:10" ht="12.75" x14ac:dyDescent="0.2">
      <c r="A1467" s="69"/>
      <c r="B1467" s="69"/>
      <c r="C1467" s="69"/>
      <c r="D1467" s="70"/>
      <c r="E1467" s="69"/>
      <c r="F1467" s="69"/>
      <c r="G1467" s="69"/>
      <c r="H1467" s="71"/>
      <c r="I1467" s="72"/>
      <c r="J1467" s="63"/>
    </row>
    <row r="1468" spans="1:10" ht="12.75" x14ac:dyDescent="0.2">
      <c r="A1468" s="69"/>
      <c r="B1468" s="69"/>
      <c r="C1468" s="69"/>
      <c r="D1468" s="70"/>
      <c r="E1468" s="69"/>
      <c r="F1468" s="69"/>
      <c r="G1468" s="69"/>
      <c r="H1468" s="71"/>
      <c r="I1468" s="72"/>
      <c r="J1468" s="63"/>
    </row>
    <row r="1469" spans="1:10" ht="12.75" x14ac:dyDescent="0.2">
      <c r="A1469" s="69"/>
      <c r="B1469" s="69"/>
      <c r="C1469" s="69"/>
      <c r="D1469" s="70"/>
      <c r="E1469" s="69"/>
      <c r="F1469" s="69"/>
      <c r="G1469" s="69"/>
      <c r="H1469" s="71"/>
      <c r="I1469" s="72"/>
      <c r="J1469" s="63"/>
    </row>
    <row r="1470" spans="1:10" ht="12.75" x14ac:dyDescent="0.2">
      <c r="A1470" s="69"/>
      <c r="B1470" s="69"/>
      <c r="C1470" s="69"/>
      <c r="D1470" s="70"/>
      <c r="E1470" s="69"/>
      <c r="F1470" s="69"/>
      <c r="G1470" s="69"/>
      <c r="H1470" s="71"/>
      <c r="I1470" s="72"/>
      <c r="J1470" s="63"/>
    </row>
    <row r="1471" spans="1:10" ht="12.75" x14ac:dyDescent="0.2">
      <c r="A1471" s="69"/>
      <c r="B1471" s="69"/>
      <c r="C1471" s="69"/>
      <c r="D1471" s="70"/>
      <c r="E1471" s="69"/>
      <c r="F1471" s="69"/>
      <c r="G1471" s="69"/>
      <c r="H1471" s="71"/>
      <c r="I1471" s="72"/>
      <c r="J1471" s="63"/>
    </row>
    <row r="1472" spans="1:10" ht="12.75" x14ac:dyDescent="0.2">
      <c r="A1472" s="69"/>
      <c r="B1472" s="69"/>
      <c r="C1472" s="69"/>
      <c r="D1472" s="70"/>
      <c r="E1472" s="69"/>
      <c r="F1472" s="69"/>
      <c r="G1472" s="69"/>
      <c r="H1472" s="71"/>
      <c r="I1472" s="72"/>
      <c r="J1472" s="63"/>
    </row>
    <row r="1473" spans="1:10" ht="12.75" x14ac:dyDescent="0.2">
      <c r="A1473" s="69"/>
      <c r="B1473" s="69"/>
      <c r="C1473" s="69"/>
      <c r="D1473" s="70"/>
      <c r="E1473" s="69"/>
      <c r="F1473" s="69"/>
      <c r="G1473" s="69"/>
      <c r="H1473" s="71"/>
      <c r="I1473" s="72"/>
      <c r="J1473" s="63"/>
    </row>
    <row r="1474" spans="1:10" ht="12.75" x14ac:dyDescent="0.2">
      <c r="A1474" s="69"/>
      <c r="B1474" s="69"/>
      <c r="C1474" s="69"/>
      <c r="D1474" s="70"/>
      <c r="E1474" s="69"/>
      <c r="F1474" s="69"/>
      <c r="G1474" s="69"/>
      <c r="H1474" s="71"/>
      <c r="I1474" s="72"/>
      <c r="J1474" s="63"/>
    </row>
    <row r="1475" spans="1:10" ht="12.75" x14ac:dyDescent="0.2">
      <c r="A1475" s="69"/>
      <c r="B1475" s="69"/>
      <c r="C1475" s="69"/>
      <c r="D1475" s="70"/>
      <c r="E1475" s="69"/>
      <c r="F1475" s="69"/>
      <c r="G1475" s="69"/>
      <c r="H1475" s="71"/>
      <c r="I1475" s="72"/>
      <c r="J1475" s="63"/>
    </row>
    <row r="1476" spans="1:10" ht="12.75" x14ac:dyDescent="0.2">
      <c r="A1476" s="69"/>
      <c r="B1476" s="69"/>
      <c r="C1476" s="69"/>
      <c r="D1476" s="70"/>
      <c r="E1476" s="69"/>
      <c r="F1476" s="69"/>
      <c r="G1476" s="69"/>
      <c r="H1476" s="71"/>
      <c r="I1476" s="72"/>
      <c r="J1476" s="63"/>
    </row>
    <row r="1477" spans="1:10" ht="12.75" x14ac:dyDescent="0.2">
      <c r="A1477" s="69"/>
      <c r="B1477" s="69"/>
      <c r="C1477" s="69"/>
      <c r="D1477" s="70"/>
      <c r="E1477" s="69"/>
      <c r="F1477" s="69"/>
      <c r="G1477" s="69"/>
      <c r="H1477" s="71"/>
      <c r="I1477" s="72"/>
      <c r="J1477" s="63"/>
    </row>
    <row r="1478" spans="1:10" ht="12.75" x14ac:dyDescent="0.2">
      <c r="A1478" s="69"/>
      <c r="B1478" s="69"/>
      <c r="C1478" s="69"/>
      <c r="D1478" s="70"/>
      <c r="E1478" s="69"/>
      <c r="F1478" s="69"/>
      <c r="G1478" s="69"/>
      <c r="H1478" s="71"/>
      <c r="I1478" s="72"/>
      <c r="J1478" s="63"/>
    </row>
    <row r="1479" spans="1:10" ht="12.75" x14ac:dyDescent="0.2">
      <c r="A1479" s="69"/>
      <c r="B1479" s="69"/>
      <c r="C1479" s="69"/>
      <c r="D1479" s="70"/>
      <c r="E1479" s="69"/>
      <c r="F1479" s="69"/>
      <c r="G1479" s="69"/>
      <c r="H1479" s="71"/>
      <c r="I1479" s="72"/>
      <c r="J1479" s="63"/>
    </row>
    <row r="1480" spans="1:10" ht="12.75" x14ac:dyDescent="0.2">
      <c r="A1480" s="69"/>
      <c r="B1480" s="69"/>
      <c r="C1480" s="69"/>
      <c r="D1480" s="70"/>
      <c r="E1480" s="69"/>
      <c r="F1480" s="69"/>
      <c r="G1480" s="69"/>
      <c r="H1480" s="71"/>
      <c r="I1480" s="72"/>
      <c r="J1480" s="63"/>
    </row>
    <row r="1481" spans="1:10" ht="12.75" x14ac:dyDescent="0.2">
      <c r="A1481" s="69"/>
      <c r="B1481" s="69"/>
      <c r="C1481" s="69"/>
      <c r="D1481" s="70"/>
      <c r="E1481" s="69"/>
      <c r="F1481" s="69"/>
      <c r="G1481" s="69"/>
      <c r="H1481" s="71"/>
      <c r="I1481" s="72"/>
      <c r="J1481" s="63"/>
    </row>
    <row r="1482" spans="1:10" ht="12.75" x14ac:dyDescent="0.2">
      <c r="A1482" s="69"/>
      <c r="B1482" s="69"/>
      <c r="C1482" s="69"/>
      <c r="D1482" s="70"/>
      <c r="E1482" s="69"/>
      <c r="F1482" s="69"/>
      <c r="G1482" s="69"/>
      <c r="H1482" s="71"/>
      <c r="I1482" s="72"/>
      <c r="J1482" s="63"/>
    </row>
    <row r="1483" spans="1:10" ht="12.75" x14ac:dyDescent="0.2">
      <c r="A1483" s="69"/>
      <c r="B1483" s="69"/>
      <c r="C1483" s="69"/>
      <c r="D1483" s="70"/>
      <c r="E1483" s="69"/>
      <c r="F1483" s="69"/>
      <c r="G1483" s="69"/>
      <c r="H1483" s="71"/>
      <c r="I1483" s="72"/>
      <c r="J1483" s="63"/>
    </row>
    <row r="1484" spans="1:10" ht="12.75" x14ac:dyDescent="0.2">
      <c r="A1484" s="69"/>
      <c r="B1484" s="69"/>
      <c r="C1484" s="69"/>
      <c r="D1484" s="70"/>
      <c r="E1484" s="69"/>
      <c r="F1484" s="69"/>
      <c r="G1484" s="69"/>
      <c r="H1484" s="71"/>
      <c r="I1484" s="72"/>
      <c r="J1484" s="63"/>
    </row>
    <row r="1485" spans="1:10" ht="12.75" x14ac:dyDescent="0.2">
      <c r="A1485" s="69"/>
      <c r="B1485" s="69"/>
      <c r="C1485" s="69"/>
      <c r="D1485" s="70"/>
      <c r="E1485" s="69"/>
      <c r="F1485" s="69"/>
      <c r="G1485" s="69"/>
      <c r="H1485" s="71"/>
      <c r="I1485" s="72"/>
      <c r="J1485" s="63"/>
    </row>
    <row r="1486" spans="1:10" ht="12.75" x14ac:dyDescent="0.2">
      <c r="A1486" s="69"/>
      <c r="B1486" s="69"/>
      <c r="C1486" s="69"/>
      <c r="D1486" s="70"/>
      <c r="E1486" s="69"/>
      <c r="F1486" s="69"/>
      <c r="G1486" s="69"/>
      <c r="H1486" s="71"/>
      <c r="I1486" s="72"/>
      <c r="J1486" s="63"/>
    </row>
    <row r="1487" spans="1:10" ht="12.75" x14ac:dyDescent="0.2">
      <c r="A1487" s="69"/>
      <c r="B1487" s="69"/>
      <c r="C1487" s="69"/>
      <c r="D1487" s="70"/>
      <c r="E1487" s="69"/>
      <c r="F1487" s="69"/>
      <c r="G1487" s="69"/>
      <c r="H1487" s="71"/>
      <c r="I1487" s="72"/>
      <c r="J1487" s="63"/>
    </row>
    <row r="1488" spans="1:10" ht="12.75" x14ac:dyDescent="0.2">
      <c r="A1488" s="69"/>
      <c r="B1488" s="69"/>
      <c r="C1488" s="69"/>
      <c r="D1488" s="70"/>
      <c r="E1488" s="69"/>
      <c r="F1488" s="69"/>
      <c r="G1488" s="69"/>
      <c r="H1488" s="71"/>
      <c r="I1488" s="72"/>
      <c r="J1488" s="63"/>
    </row>
    <row r="1489" spans="1:10" ht="12.75" x14ac:dyDescent="0.2">
      <c r="A1489" s="69"/>
      <c r="B1489" s="69"/>
      <c r="C1489" s="69"/>
      <c r="D1489" s="70"/>
      <c r="E1489" s="69"/>
      <c r="F1489" s="69"/>
      <c r="G1489" s="69"/>
      <c r="H1489" s="71"/>
      <c r="I1489" s="72"/>
      <c r="J1489" s="63"/>
    </row>
    <row r="1490" spans="1:10" ht="12.75" x14ac:dyDescent="0.2">
      <c r="A1490" s="69"/>
      <c r="B1490" s="69"/>
      <c r="C1490" s="69"/>
      <c r="D1490" s="70"/>
      <c r="E1490" s="69"/>
      <c r="F1490" s="69"/>
      <c r="G1490" s="69"/>
      <c r="H1490" s="71"/>
      <c r="I1490" s="72"/>
      <c r="J1490" s="63"/>
    </row>
    <row r="1491" spans="1:10" ht="12.75" x14ac:dyDescent="0.2">
      <c r="A1491" s="69"/>
      <c r="B1491" s="69"/>
      <c r="C1491" s="69"/>
      <c r="D1491" s="70"/>
      <c r="E1491" s="69"/>
      <c r="F1491" s="69"/>
      <c r="G1491" s="69"/>
      <c r="H1491" s="71"/>
      <c r="I1491" s="72"/>
      <c r="J1491" s="63"/>
    </row>
    <row r="1492" spans="1:10" ht="12.75" x14ac:dyDescent="0.2">
      <c r="A1492" s="69"/>
      <c r="B1492" s="69"/>
      <c r="C1492" s="69"/>
      <c r="D1492" s="70"/>
      <c r="E1492" s="69"/>
      <c r="F1492" s="69"/>
      <c r="G1492" s="69"/>
      <c r="H1492" s="71"/>
      <c r="I1492" s="72"/>
      <c r="J1492" s="63"/>
    </row>
    <row r="1493" spans="1:10" ht="12.75" x14ac:dyDescent="0.2">
      <c r="A1493" s="69"/>
      <c r="B1493" s="69"/>
      <c r="C1493" s="69"/>
      <c r="D1493" s="70"/>
      <c r="E1493" s="69"/>
      <c r="F1493" s="69"/>
      <c r="G1493" s="69"/>
      <c r="H1493" s="71"/>
      <c r="I1493" s="72"/>
      <c r="J1493" s="63"/>
    </row>
    <row r="1494" spans="1:10" ht="12.75" x14ac:dyDescent="0.2">
      <c r="A1494" s="69"/>
      <c r="B1494" s="69"/>
      <c r="C1494" s="69"/>
      <c r="D1494" s="70"/>
      <c r="E1494" s="69"/>
      <c r="F1494" s="69"/>
      <c r="G1494" s="69"/>
      <c r="H1494" s="71"/>
      <c r="I1494" s="72"/>
      <c r="J1494" s="63"/>
    </row>
    <row r="1495" spans="1:10" ht="12.75" x14ac:dyDescent="0.2">
      <c r="A1495" s="69"/>
      <c r="B1495" s="69"/>
      <c r="C1495" s="69"/>
      <c r="D1495" s="70"/>
      <c r="E1495" s="69"/>
      <c r="F1495" s="69"/>
      <c r="G1495" s="69"/>
      <c r="H1495" s="71"/>
      <c r="I1495" s="72"/>
      <c r="J1495" s="63"/>
    </row>
    <row r="1496" spans="1:10" ht="12.75" x14ac:dyDescent="0.2">
      <c r="A1496" s="69"/>
      <c r="B1496" s="69"/>
      <c r="C1496" s="69"/>
      <c r="D1496" s="70"/>
      <c r="E1496" s="69"/>
      <c r="F1496" s="69"/>
      <c r="G1496" s="69"/>
      <c r="H1496" s="71"/>
      <c r="I1496" s="72"/>
      <c r="J1496" s="63"/>
    </row>
    <row r="1497" spans="1:10" ht="12.75" x14ac:dyDescent="0.2">
      <c r="A1497" s="69"/>
      <c r="B1497" s="69"/>
      <c r="C1497" s="69"/>
      <c r="D1497" s="70"/>
      <c r="E1497" s="69"/>
      <c r="F1497" s="69"/>
      <c r="G1497" s="69"/>
      <c r="H1497" s="71"/>
      <c r="I1497" s="72"/>
      <c r="J1497" s="63"/>
    </row>
    <row r="1498" spans="1:10" ht="12.75" x14ac:dyDescent="0.2">
      <c r="A1498" s="69"/>
      <c r="B1498" s="69"/>
      <c r="C1498" s="69"/>
      <c r="D1498" s="70"/>
      <c r="E1498" s="69"/>
      <c r="F1498" s="69"/>
      <c r="G1498" s="69"/>
      <c r="H1498" s="71"/>
      <c r="I1498" s="72"/>
      <c r="J1498" s="63"/>
    </row>
    <row r="1499" spans="1:10" ht="12.75" x14ac:dyDescent="0.2">
      <c r="A1499" s="69"/>
      <c r="B1499" s="69"/>
      <c r="C1499" s="69"/>
      <c r="D1499" s="70"/>
      <c r="E1499" s="69"/>
      <c r="F1499" s="69"/>
      <c r="G1499" s="69"/>
      <c r="H1499" s="71"/>
      <c r="I1499" s="72"/>
      <c r="J1499" s="63"/>
    </row>
    <row r="1500" spans="1:10" ht="12.75" x14ac:dyDescent="0.2">
      <c r="A1500" s="69"/>
      <c r="B1500" s="69"/>
      <c r="C1500" s="69"/>
      <c r="D1500" s="70"/>
      <c r="E1500" s="69"/>
      <c r="F1500" s="69"/>
      <c r="G1500" s="69"/>
      <c r="H1500" s="71"/>
      <c r="I1500" s="72"/>
      <c r="J1500" s="63"/>
    </row>
    <row r="1501" spans="1:10" ht="12.75" x14ac:dyDescent="0.2">
      <c r="A1501" s="69"/>
      <c r="B1501" s="69"/>
      <c r="C1501" s="69"/>
      <c r="D1501" s="70"/>
      <c r="E1501" s="69"/>
      <c r="F1501" s="69"/>
      <c r="G1501" s="69"/>
      <c r="H1501" s="71"/>
      <c r="I1501" s="72"/>
      <c r="J1501" s="63"/>
    </row>
    <row r="1502" spans="1:10" ht="12.75" x14ac:dyDescent="0.2">
      <c r="A1502" s="69"/>
      <c r="B1502" s="69"/>
      <c r="C1502" s="69"/>
      <c r="D1502" s="70"/>
      <c r="E1502" s="69"/>
      <c r="F1502" s="69"/>
      <c r="G1502" s="69"/>
      <c r="H1502" s="71"/>
      <c r="I1502" s="72"/>
      <c r="J1502" s="63"/>
    </row>
    <row r="1503" spans="1:10" ht="12.75" x14ac:dyDescent="0.2">
      <c r="A1503" s="69"/>
      <c r="B1503" s="69"/>
      <c r="C1503" s="69"/>
      <c r="D1503" s="70"/>
      <c r="E1503" s="69"/>
      <c r="F1503" s="69"/>
      <c r="G1503" s="69"/>
      <c r="H1503" s="71"/>
      <c r="I1503" s="72"/>
      <c r="J1503" s="63"/>
    </row>
    <row r="1504" spans="1:10" ht="12.75" x14ac:dyDescent="0.2">
      <c r="A1504" s="69"/>
      <c r="B1504" s="69"/>
      <c r="C1504" s="69"/>
      <c r="D1504" s="70"/>
      <c r="E1504" s="69"/>
      <c r="F1504" s="69"/>
      <c r="G1504" s="69"/>
      <c r="H1504" s="71"/>
      <c r="I1504" s="72"/>
      <c r="J1504" s="63"/>
    </row>
    <row r="1505" spans="1:10" ht="12.75" x14ac:dyDescent="0.2">
      <c r="A1505" s="69"/>
      <c r="B1505" s="69"/>
      <c r="C1505" s="69"/>
      <c r="D1505" s="70"/>
      <c r="E1505" s="69"/>
      <c r="F1505" s="69"/>
      <c r="G1505" s="69"/>
      <c r="H1505" s="71"/>
      <c r="I1505" s="72"/>
      <c r="J1505" s="63"/>
    </row>
    <row r="1506" spans="1:10" ht="12.75" x14ac:dyDescent="0.2">
      <c r="A1506" s="69"/>
      <c r="B1506" s="69"/>
      <c r="C1506" s="69"/>
      <c r="D1506" s="70"/>
      <c r="E1506" s="69"/>
      <c r="F1506" s="69"/>
      <c r="G1506" s="69"/>
      <c r="H1506" s="71"/>
      <c r="I1506" s="72"/>
      <c r="J1506" s="63"/>
    </row>
    <row r="1507" spans="1:10" ht="12.75" x14ac:dyDescent="0.2">
      <c r="A1507" s="69"/>
      <c r="B1507" s="69"/>
      <c r="C1507" s="69"/>
      <c r="D1507" s="70"/>
      <c r="E1507" s="69"/>
      <c r="F1507" s="69"/>
      <c r="G1507" s="69"/>
      <c r="H1507" s="71"/>
      <c r="I1507" s="72"/>
      <c r="J1507" s="63"/>
    </row>
    <row r="1508" spans="1:10" ht="12.75" x14ac:dyDescent="0.2">
      <c r="A1508" s="69"/>
      <c r="B1508" s="69"/>
      <c r="C1508" s="69"/>
      <c r="D1508" s="70"/>
      <c r="E1508" s="69"/>
      <c r="F1508" s="69"/>
      <c r="G1508" s="69"/>
      <c r="H1508" s="71"/>
      <c r="I1508" s="72"/>
      <c r="J1508" s="63"/>
    </row>
    <row r="1509" spans="1:10" ht="12.75" x14ac:dyDescent="0.2">
      <c r="A1509" s="69"/>
      <c r="B1509" s="69"/>
      <c r="C1509" s="69"/>
      <c r="D1509" s="70"/>
      <c r="E1509" s="69"/>
      <c r="F1509" s="69"/>
      <c r="G1509" s="69"/>
      <c r="H1509" s="71"/>
      <c r="I1509" s="72"/>
      <c r="J1509" s="63"/>
    </row>
    <row r="1510" spans="1:10" ht="12.75" x14ac:dyDescent="0.2">
      <c r="A1510" s="69"/>
      <c r="B1510" s="69"/>
      <c r="C1510" s="69"/>
      <c r="D1510" s="70"/>
      <c r="E1510" s="69"/>
      <c r="F1510" s="69"/>
      <c r="G1510" s="69"/>
      <c r="H1510" s="71"/>
      <c r="I1510" s="72"/>
      <c r="J1510" s="63"/>
    </row>
    <row r="1511" spans="1:10" ht="12.75" x14ac:dyDescent="0.2">
      <c r="A1511" s="69"/>
      <c r="B1511" s="69"/>
      <c r="C1511" s="69"/>
      <c r="D1511" s="70"/>
      <c r="E1511" s="69"/>
      <c r="F1511" s="69"/>
      <c r="G1511" s="69"/>
      <c r="H1511" s="71"/>
      <c r="I1511" s="72"/>
      <c r="J1511" s="63"/>
    </row>
    <row r="1512" spans="1:10" ht="12.75" x14ac:dyDescent="0.2">
      <c r="A1512" s="69"/>
      <c r="B1512" s="69"/>
      <c r="C1512" s="69"/>
      <c r="D1512" s="70"/>
      <c r="E1512" s="69"/>
      <c r="F1512" s="69"/>
      <c r="G1512" s="69"/>
      <c r="H1512" s="71"/>
      <c r="I1512" s="72"/>
      <c r="J1512" s="63"/>
    </row>
    <row r="1513" spans="1:10" ht="12.75" x14ac:dyDescent="0.2">
      <c r="A1513" s="69"/>
      <c r="B1513" s="69"/>
      <c r="C1513" s="69"/>
      <c r="D1513" s="70"/>
      <c r="E1513" s="69"/>
      <c r="F1513" s="69"/>
      <c r="G1513" s="69"/>
      <c r="H1513" s="71"/>
      <c r="I1513" s="72"/>
      <c r="J1513" s="63"/>
    </row>
    <row r="1514" spans="1:10" ht="12.75" x14ac:dyDescent="0.2">
      <c r="A1514" s="69"/>
      <c r="B1514" s="69"/>
      <c r="C1514" s="69"/>
      <c r="D1514" s="70"/>
      <c r="E1514" s="69"/>
      <c r="F1514" s="69"/>
      <c r="G1514" s="69"/>
      <c r="H1514" s="71"/>
      <c r="I1514" s="72"/>
      <c r="J1514" s="63"/>
    </row>
    <row r="1515" spans="1:10" ht="12.75" x14ac:dyDescent="0.2">
      <c r="A1515" s="69"/>
      <c r="B1515" s="69"/>
      <c r="C1515" s="69"/>
      <c r="D1515" s="70"/>
      <c r="E1515" s="69"/>
      <c r="F1515" s="69"/>
      <c r="G1515" s="69"/>
      <c r="H1515" s="71"/>
      <c r="I1515" s="72"/>
      <c r="J1515" s="63"/>
    </row>
    <row r="1516" spans="1:10" ht="12.75" x14ac:dyDescent="0.2">
      <c r="A1516" s="69"/>
      <c r="B1516" s="69"/>
      <c r="C1516" s="69"/>
      <c r="D1516" s="70"/>
      <c r="E1516" s="69"/>
      <c r="F1516" s="69"/>
      <c r="G1516" s="69"/>
      <c r="H1516" s="71"/>
      <c r="I1516" s="72"/>
      <c r="J1516" s="63"/>
    </row>
    <row r="1517" spans="1:10" ht="12.75" x14ac:dyDescent="0.2">
      <c r="A1517" s="69"/>
      <c r="B1517" s="69"/>
      <c r="C1517" s="69"/>
      <c r="D1517" s="70"/>
      <c r="E1517" s="69"/>
      <c r="F1517" s="69"/>
      <c r="G1517" s="69"/>
      <c r="H1517" s="71"/>
      <c r="I1517" s="72"/>
      <c r="J1517" s="63"/>
    </row>
    <row r="1518" spans="1:10" ht="12.75" x14ac:dyDescent="0.2">
      <c r="A1518" s="69"/>
      <c r="B1518" s="69"/>
      <c r="C1518" s="69"/>
      <c r="D1518" s="70"/>
      <c r="E1518" s="69"/>
      <c r="F1518" s="69"/>
      <c r="G1518" s="69"/>
      <c r="H1518" s="71"/>
      <c r="I1518" s="72"/>
      <c r="J1518" s="63"/>
    </row>
    <row r="1519" spans="1:10" ht="12.75" x14ac:dyDescent="0.2">
      <c r="A1519" s="69"/>
      <c r="B1519" s="69"/>
      <c r="C1519" s="69"/>
      <c r="D1519" s="70"/>
      <c r="E1519" s="69"/>
      <c r="F1519" s="69"/>
      <c r="G1519" s="69"/>
      <c r="H1519" s="71"/>
      <c r="I1519" s="72"/>
      <c r="J1519" s="63"/>
    </row>
    <row r="1520" spans="1:10" ht="12.75" x14ac:dyDescent="0.2">
      <c r="A1520" s="69"/>
      <c r="B1520" s="69"/>
      <c r="C1520" s="69"/>
      <c r="D1520" s="70"/>
      <c r="E1520" s="69"/>
      <c r="F1520" s="69"/>
      <c r="G1520" s="69"/>
      <c r="H1520" s="71"/>
      <c r="I1520" s="72"/>
      <c r="J1520" s="63"/>
    </row>
    <row r="1521" spans="1:10" ht="12.75" x14ac:dyDescent="0.2">
      <c r="A1521" s="69"/>
      <c r="B1521" s="69"/>
      <c r="C1521" s="69"/>
      <c r="D1521" s="70"/>
      <c r="E1521" s="69"/>
      <c r="F1521" s="69"/>
      <c r="G1521" s="69"/>
      <c r="H1521" s="71"/>
      <c r="I1521" s="72"/>
      <c r="J1521" s="63"/>
    </row>
    <row r="1522" spans="1:10" ht="12.75" x14ac:dyDescent="0.2">
      <c r="A1522" s="69"/>
      <c r="B1522" s="69"/>
      <c r="C1522" s="69"/>
      <c r="D1522" s="70"/>
      <c r="E1522" s="69"/>
      <c r="F1522" s="69"/>
      <c r="G1522" s="69"/>
      <c r="H1522" s="71"/>
      <c r="I1522" s="72"/>
      <c r="J1522" s="63"/>
    </row>
    <row r="1523" spans="1:10" ht="12.75" x14ac:dyDescent="0.2">
      <c r="A1523" s="69"/>
      <c r="B1523" s="69"/>
      <c r="C1523" s="69"/>
      <c r="D1523" s="70"/>
      <c r="E1523" s="69"/>
      <c r="F1523" s="69"/>
      <c r="G1523" s="69"/>
      <c r="H1523" s="71"/>
      <c r="I1523" s="72"/>
      <c r="J1523" s="63"/>
    </row>
    <row r="1524" spans="1:10" ht="12.75" x14ac:dyDescent="0.2">
      <c r="A1524" s="69"/>
      <c r="B1524" s="69"/>
      <c r="C1524" s="69"/>
      <c r="D1524" s="70"/>
      <c r="E1524" s="69"/>
      <c r="F1524" s="69"/>
      <c r="G1524" s="69"/>
      <c r="H1524" s="71"/>
      <c r="I1524" s="72"/>
      <c r="J1524" s="63"/>
    </row>
    <row r="1525" spans="1:10" ht="12.75" x14ac:dyDescent="0.2">
      <c r="A1525" s="69"/>
      <c r="B1525" s="69"/>
      <c r="C1525" s="69"/>
      <c r="D1525" s="70"/>
      <c r="E1525" s="69"/>
      <c r="F1525" s="69"/>
      <c r="G1525" s="69"/>
      <c r="H1525" s="71"/>
      <c r="I1525" s="72"/>
      <c r="J1525" s="63"/>
    </row>
    <row r="1526" spans="1:10" ht="12.75" x14ac:dyDescent="0.2">
      <c r="A1526" s="69"/>
      <c r="B1526" s="69"/>
      <c r="C1526" s="69"/>
      <c r="D1526" s="70"/>
      <c r="E1526" s="69"/>
      <c r="F1526" s="69"/>
      <c r="G1526" s="69"/>
      <c r="H1526" s="71"/>
      <c r="I1526" s="72"/>
      <c r="J1526" s="63"/>
    </row>
    <row r="1527" spans="1:10" ht="12.75" x14ac:dyDescent="0.2">
      <c r="A1527" s="69"/>
      <c r="B1527" s="69"/>
      <c r="C1527" s="69"/>
      <c r="D1527" s="70"/>
      <c r="E1527" s="69"/>
      <c r="F1527" s="69"/>
      <c r="G1527" s="69"/>
      <c r="H1527" s="71"/>
      <c r="I1527" s="72"/>
      <c r="J1527" s="63"/>
    </row>
    <row r="1528" spans="1:10" ht="12.75" x14ac:dyDescent="0.2">
      <c r="A1528" s="69"/>
      <c r="B1528" s="69"/>
      <c r="C1528" s="69"/>
      <c r="D1528" s="70"/>
      <c r="E1528" s="69"/>
      <c r="F1528" s="69"/>
      <c r="G1528" s="69"/>
      <c r="H1528" s="71"/>
      <c r="I1528" s="72"/>
      <c r="J1528" s="63"/>
    </row>
    <row r="1529" spans="1:10" ht="12.75" x14ac:dyDescent="0.2">
      <c r="A1529" s="69"/>
      <c r="B1529" s="69"/>
      <c r="C1529" s="69"/>
      <c r="D1529" s="70"/>
      <c r="E1529" s="69"/>
      <c r="F1529" s="69"/>
      <c r="G1529" s="69"/>
      <c r="H1529" s="71"/>
      <c r="I1529" s="72"/>
      <c r="J1529" s="63"/>
    </row>
    <row r="1530" spans="1:10" ht="12.75" x14ac:dyDescent="0.2">
      <c r="A1530" s="69"/>
      <c r="B1530" s="69"/>
      <c r="C1530" s="69"/>
      <c r="D1530" s="70"/>
      <c r="E1530" s="69"/>
      <c r="F1530" s="69"/>
      <c r="G1530" s="69"/>
      <c r="H1530" s="71"/>
      <c r="I1530" s="72"/>
      <c r="J1530" s="63"/>
    </row>
    <row r="1531" spans="1:10" ht="12.75" x14ac:dyDescent="0.2">
      <c r="A1531" s="69"/>
      <c r="B1531" s="69"/>
      <c r="C1531" s="69"/>
      <c r="D1531" s="70"/>
      <c r="E1531" s="69"/>
      <c r="F1531" s="69"/>
      <c r="G1531" s="69"/>
      <c r="H1531" s="71"/>
      <c r="I1531" s="72"/>
      <c r="J1531" s="63"/>
    </row>
    <row r="1532" spans="1:10" ht="12.75" x14ac:dyDescent="0.2">
      <c r="A1532" s="69"/>
      <c r="B1532" s="69"/>
      <c r="C1532" s="69"/>
      <c r="D1532" s="70"/>
      <c r="E1532" s="69"/>
      <c r="F1532" s="69"/>
      <c r="G1532" s="69"/>
      <c r="H1532" s="71"/>
      <c r="I1532" s="72"/>
      <c r="J1532" s="63"/>
    </row>
    <row r="1533" spans="1:10" ht="12.75" x14ac:dyDescent="0.2">
      <c r="A1533" s="69"/>
      <c r="B1533" s="69"/>
      <c r="C1533" s="69"/>
      <c r="D1533" s="70"/>
      <c r="E1533" s="69"/>
      <c r="F1533" s="69"/>
      <c r="G1533" s="69"/>
      <c r="H1533" s="71"/>
      <c r="I1533" s="72"/>
      <c r="J1533" s="63"/>
    </row>
    <row r="1534" spans="1:10" ht="12.75" x14ac:dyDescent="0.2">
      <c r="A1534" s="69"/>
      <c r="B1534" s="69"/>
      <c r="C1534" s="69"/>
      <c r="D1534" s="70"/>
      <c r="E1534" s="69"/>
      <c r="F1534" s="69"/>
      <c r="G1534" s="69"/>
      <c r="H1534" s="71"/>
      <c r="I1534" s="72"/>
      <c r="J1534" s="63"/>
    </row>
    <row r="1535" spans="1:10" ht="12.75" x14ac:dyDescent="0.2">
      <c r="A1535" s="69"/>
      <c r="B1535" s="69"/>
      <c r="C1535" s="69"/>
      <c r="D1535" s="70"/>
      <c r="E1535" s="69"/>
      <c r="F1535" s="69"/>
      <c r="G1535" s="69"/>
      <c r="H1535" s="71"/>
      <c r="I1535" s="72"/>
      <c r="J1535" s="63"/>
    </row>
    <row r="1536" spans="1:10" ht="12.75" x14ac:dyDescent="0.2">
      <c r="A1536" s="69"/>
      <c r="B1536" s="69"/>
      <c r="C1536" s="69"/>
      <c r="D1536" s="70"/>
      <c r="E1536" s="69"/>
      <c r="F1536" s="69"/>
      <c r="G1536" s="69"/>
      <c r="H1536" s="71"/>
      <c r="I1536" s="72"/>
      <c r="J1536" s="63"/>
    </row>
    <row r="1537" spans="1:10" ht="12.75" x14ac:dyDescent="0.2">
      <c r="A1537" s="69"/>
      <c r="B1537" s="69"/>
      <c r="C1537" s="69"/>
      <c r="D1537" s="70"/>
      <c r="E1537" s="69"/>
      <c r="F1537" s="69"/>
      <c r="G1537" s="69"/>
      <c r="H1537" s="71"/>
      <c r="I1537" s="72"/>
      <c r="J1537" s="63"/>
    </row>
    <row r="1538" spans="1:10" ht="12.75" x14ac:dyDescent="0.2">
      <c r="A1538" s="69"/>
      <c r="B1538" s="69"/>
      <c r="C1538" s="69"/>
      <c r="D1538" s="70"/>
      <c r="E1538" s="69"/>
      <c r="F1538" s="69"/>
      <c r="G1538" s="69"/>
      <c r="H1538" s="71"/>
      <c r="I1538" s="72"/>
      <c r="J1538" s="63"/>
    </row>
    <row r="1539" spans="1:10" ht="12.75" x14ac:dyDescent="0.2">
      <c r="A1539" s="69"/>
      <c r="B1539" s="69"/>
      <c r="C1539" s="69"/>
      <c r="D1539" s="70"/>
      <c r="E1539" s="69"/>
      <c r="F1539" s="69"/>
      <c r="G1539" s="69"/>
      <c r="H1539" s="71"/>
      <c r="I1539" s="72"/>
      <c r="J1539" s="63"/>
    </row>
    <row r="1540" spans="1:10" ht="12.75" x14ac:dyDescent="0.2">
      <c r="A1540" s="69"/>
      <c r="B1540" s="69"/>
      <c r="C1540" s="69"/>
      <c r="D1540" s="70"/>
      <c r="E1540" s="69"/>
      <c r="F1540" s="69"/>
      <c r="G1540" s="69"/>
      <c r="H1540" s="71"/>
      <c r="I1540" s="72"/>
      <c r="J1540" s="63"/>
    </row>
    <row r="1541" spans="1:10" ht="12.75" x14ac:dyDescent="0.2">
      <c r="A1541" s="69"/>
      <c r="B1541" s="69"/>
      <c r="C1541" s="69"/>
      <c r="D1541" s="70"/>
      <c r="E1541" s="69"/>
      <c r="F1541" s="69"/>
      <c r="G1541" s="69"/>
      <c r="H1541" s="71"/>
      <c r="I1541" s="72"/>
      <c r="J1541" s="63"/>
    </row>
    <row r="1542" spans="1:10" ht="12.75" x14ac:dyDescent="0.2">
      <c r="A1542" s="69"/>
      <c r="B1542" s="69"/>
      <c r="C1542" s="69"/>
      <c r="D1542" s="70"/>
      <c r="E1542" s="69"/>
      <c r="F1542" s="69"/>
      <c r="G1542" s="69"/>
      <c r="H1542" s="71"/>
      <c r="I1542" s="72"/>
      <c r="J1542" s="63"/>
    </row>
    <row r="1543" spans="1:10" ht="12.75" x14ac:dyDescent="0.2">
      <c r="A1543" s="69"/>
      <c r="B1543" s="69"/>
      <c r="C1543" s="69"/>
      <c r="D1543" s="70"/>
      <c r="E1543" s="69"/>
      <c r="F1543" s="69"/>
      <c r="G1543" s="69"/>
      <c r="H1543" s="71"/>
      <c r="I1543" s="72"/>
      <c r="J1543" s="63"/>
    </row>
    <row r="1544" spans="1:10" ht="12.75" x14ac:dyDescent="0.2">
      <c r="A1544" s="69"/>
      <c r="B1544" s="69"/>
      <c r="C1544" s="69"/>
      <c r="D1544" s="70"/>
      <c r="E1544" s="69"/>
      <c r="F1544" s="69"/>
      <c r="G1544" s="69"/>
      <c r="H1544" s="71"/>
      <c r="I1544" s="72"/>
      <c r="J1544" s="63"/>
    </row>
    <row r="1545" spans="1:10" ht="12.75" x14ac:dyDescent="0.2">
      <c r="A1545" s="69"/>
      <c r="B1545" s="69"/>
      <c r="C1545" s="69"/>
      <c r="D1545" s="70"/>
      <c r="E1545" s="69"/>
      <c r="F1545" s="69"/>
      <c r="G1545" s="69"/>
      <c r="H1545" s="71"/>
      <c r="I1545" s="72"/>
      <c r="J1545" s="63"/>
    </row>
    <row r="1546" spans="1:10" ht="12.75" x14ac:dyDescent="0.2">
      <c r="A1546" s="69"/>
      <c r="B1546" s="69"/>
      <c r="C1546" s="69"/>
      <c r="D1546" s="70"/>
      <c r="E1546" s="69"/>
      <c r="F1546" s="69"/>
      <c r="G1546" s="69"/>
      <c r="H1546" s="71"/>
      <c r="I1546" s="72"/>
      <c r="J1546" s="63"/>
    </row>
    <row r="1547" spans="1:10" ht="12.75" x14ac:dyDescent="0.2">
      <c r="A1547" s="69"/>
      <c r="B1547" s="69"/>
      <c r="C1547" s="69"/>
      <c r="D1547" s="70"/>
      <c r="E1547" s="69"/>
      <c r="F1547" s="69"/>
      <c r="G1547" s="69"/>
      <c r="H1547" s="71"/>
      <c r="I1547" s="72"/>
      <c r="J1547" s="63"/>
    </row>
    <row r="1548" spans="1:10" ht="12.75" x14ac:dyDescent="0.2">
      <c r="A1548" s="69"/>
      <c r="B1548" s="69"/>
      <c r="C1548" s="69"/>
      <c r="D1548" s="70"/>
      <c r="E1548" s="69"/>
      <c r="F1548" s="69"/>
      <c r="G1548" s="69"/>
      <c r="H1548" s="71"/>
      <c r="I1548" s="72"/>
      <c r="J1548" s="63"/>
    </row>
    <row r="1549" spans="1:10" ht="12.75" x14ac:dyDescent="0.2">
      <c r="A1549" s="69"/>
      <c r="B1549" s="69"/>
      <c r="C1549" s="69"/>
      <c r="D1549" s="70"/>
      <c r="E1549" s="69"/>
      <c r="F1549" s="69"/>
      <c r="G1549" s="69"/>
      <c r="H1549" s="71"/>
      <c r="I1549" s="72"/>
      <c r="J1549" s="63"/>
    </row>
    <row r="1550" spans="1:10" ht="12.75" x14ac:dyDescent="0.2">
      <c r="A1550" s="69"/>
      <c r="B1550" s="69"/>
      <c r="C1550" s="69"/>
      <c r="D1550" s="70"/>
      <c r="E1550" s="69"/>
      <c r="F1550" s="69"/>
      <c r="G1550" s="69"/>
      <c r="H1550" s="71"/>
      <c r="I1550" s="72"/>
      <c r="J1550" s="63"/>
    </row>
    <row r="1551" spans="1:10" ht="12.75" x14ac:dyDescent="0.2">
      <c r="A1551" s="69"/>
      <c r="B1551" s="69"/>
      <c r="C1551" s="69"/>
      <c r="D1551" s="70"/>
      <c r="E1551" s="69"/>
      <c r="F1551" s="69"/>
      <c r="G1551" s="69"/>
      <c r="H1551" s="71"/>
      <c r="I1551" s="72"/>
      <c r="J1551" s="63"/>
    </row>
    <row r="1552" spans="1:10" ht="12.75" x14ac:dyDescent="0.2">
      <c r="A1552" s="69"/>
      <c r="B1552" s="69"/>
      <c r="C1552" s="69"/>
      <c r="D1552" s="70"/>
      <c r="E1552" s="69"/>
      <c r="F1552" s="69"/>
      <c r="G1552" s="69"/>
      <c r="H1552" s="71"/>
      <c r="I1552" s="72"/>
      <c r="J1552" s="63"/>
    </row>
    <row r="1553" spans="1:10" ht="12.75" x14ac:dyDescent="0.2">
      <c r="A1553" s="69"/>
      <c r="B1553" s="69"/>
      <c r="C1553" s="69"/>
      <c r="D1553" s="70"/>
      <c r="E1553" s="69"/>
      <c r="F1553" s="69"/>
      <c r="G1553" s="69"/>
      <c r="H1553" s="71"/>
      <c r="I1553" s="72"/>
      <c r="J1553" s="63"/>
    </row>
    <row r="1554" spans="1:10" ht="12.75" x14ac:dyDescent="0.2">
      <c r="A1554" s="69"/>
      <c r="B1554" s="69"/>
      <c r="C1554" s="69"/>
      <c r="D1554" s="70"/>
      <c r="E1554" s="69"/>
      <c r="F1554" s="69"/>
      <c r="G1554" s="69"/>
      <c r="H1554" s="71"/>
      <c r="I1554" s="72"/>
      <c r="J1554" s="63"/>
    </row>
    <row r="1555" spans="1:10" ht="12.75" x14ac:dyDescent="0.2">
      <c r="A1555" s="69"/>
      <c r="B1555" s="69"/>
      <c r="C1555" s="69"/>
      <c r="D1555" s="70"/>
      <c r="E1555" s="69"/>
      <c r="F1555" s="69"/>
      <c r="G1555" s="69"/>
      <c r="H1555" s="71"/>
      <c r="I1555" s="72"/>
      <c r="J1555" s="63"/>
    </row>
    <row r="1556" spans="1:10" ht="12.75" x14ac:dyDescent="0.2">
      <c r="A1556" s="69"/>
      <c r="B1556" s="69"/>
      <c r="C1556" s="69"/>
      <c r="D1556" s="70"/>
      <c r="E1556" s="69"/>
      <c r="F1556" s="69"/>
      <c r="G1556" s="69"/>
      <c r="H1556" s="71"/>
      <c r="I1556" s="72"/>
      <c r="J1556" s="63"/>
    </row>
    <row r="1557" spans="1:10" ht="12.75" x14ac:dyDescent="0.2">
      <c r="A1557" s="69"/>
      <c r="B1557" s="69"/>
      <c r="C1557" s="69"/>
      <c r="D1557" s="70"/>
      <c r="E1557" s="69"/>
      <c r="F1557" s="69"/>
      <c r="G1557" s="69"/>
      <c r="H1557" s="71"/>
      <c r="I1557" s="72"/>
      <c r="J1557" s="63"/>
    </row>
    <row r="1558" spans="1:10" ht="12.75" x14ac:dyDescent="0.2">
      <c r="A1558" s="69"/>
      <c r="B1558" s="69"/>
      <c r="C1558" s="69"/>
      <c r="D1558" s="70"/>
      <c r="E1558" s="69"/>
      <c r="F1558" s="69"/>
      <c r="G1558" s="69"/>
      <c r="H1558" s="71"/>
      <c r="I1558" s="72"/>
      <c r="J1558" s="63"/>
    </row>
    <row r="1559" spans="1:10" ht="12.75" x14ac:dyDescent="0.2">
      <c r="A1559" s="69"/>
      <c r="B1559" s="69"/>
      <c r="C1559" s="69"/>
      <c r="D1559" s="70"/>
      <c r="E1559" s="69"/>
      <c r="F1559" s="69"/>
      <c r="G1559" s="69"/>
      <c r="H1559" s="71"/>
      <c r="I1559" s="72"/>
      <c r="J1559" s="63"/>
    </row>
    <row r="1560" spans="1:10" ht="12.75" x14ac:dyDescent="0.2">
      <c r="A1560" s="69"/>
      <c r="B1560" s="69"/>
      <c r="C1560" s="69"/>
      <c r="D1560" s="70"/>
      <c r="E1560" s="69"/>
      <c r="F1560" s="69"/>
      <c r="G1560" s="69"/>
      <c r="H1560" s="71"/>
      <c r="I1560" s="72"/>
      <c r="J1560" s="63"/>
    </row>
    <row r="1561" spans="1:10" ht="12.75" x14ac:dyDescent="0.2">
      <c r="A1561" s="69"/>
      <c r="B1561" s="69"/>
      <c r="C1561" s="69"/>
      <c r="D1561" s="70"/>
      <c r="E1561" s="69"/>
      <c r="F1561" s="69"/>
      <c r="G1561" s="69"/>
      <c r="H1561" s="71"/>
      <c r="I1561" s="72"/>
      <c r="J1561" s="63"/>
    </row>
    <row r="1562" spans="1:10" ht="12.75" x14ac:dyDescent="0.2">
      <c r="A1562" s="69"/>
      <c r="B1562" s="69"/>
      <c r="C1562" s="69"/>
      <c r="D1562" s="70"/>
      <c r="E1562" s="69"/>
      <c r="F1562" s="69"/>
      <c r="G1562" s="69"/>
      <c r="H1562" s="71"/>
      <c r="I1562" s="72"/>
      <c r="J1562" s="63"/>
    </row>
    <row r="1563" spans="1:10" ht="12.75" x14ac:dyDescent="0.2">
      <c r="A1563" s="69"/>
      <c r="B1563" s="69"/>
      <c r="C1563" s="69"/>
      <c r="D1563" s="70"/>
      <c r="E1563" s="69"/>
      <c r="F1563" s="69"/>
      <c r="G1563" s="69"/>
      <c r="H1563" s="71"/>
      <c r="I1563" s="72"/>
      <c r="J1563" s="63"/>
    </row>
    <row r="1564" spans="1:10" ht="12.75" x14ac:dyDescent="0.2">
      <c r="A1564" s="69"/>
      <c r="B1564" s="69"/>
      <c r="C1564" s="69"/>
      <c r="D1564" s="70"/>
      <c r="E1564" s="69"/>
      <c r="F1564" s="69"/>
      <c r="G1564" s="69"/>
      <c r="H1564" s="71"/>
      <c r="I1564" s="72"/>
      <c r="J1564" s="63"/>
    </row>
    <row r="1565" spans="1:10" ht="12.75" x14ac:dyDescent="0.2">
      <c r="A1565" s="69"/>
      <c r="B1565" s="69"/>
      <c r="C1565" s="69"/>
      <c r="D1565" s="70"/>
      <c r="E1565" s="69"/>
      <c r="F1565" s="69"/>
      <c r="G1565" s="69"/>
      <c r="H1565" s="71"/>
      <c r="I1565" s="72"/>
      <c r="J1565" s="63"/>
    </row>
    <row r="1566" spans="1:10" ht="12.75" x14ac:dyDescent="0.2">
      <c r="A1566" s="69"/>
      <c r="B1566" s="69"/>
      <c r="C1566" s="69"/>
      <c r="D1566" s="70"/>
      <c r="E1566" s="69"/>
      <c r="F1566" s="69"/>
      <c r="G1566" s="69"/>
      <c r="H1566" s="71"/>
      <c r="I1566" s="72"/>
      <c r="J1566" s="63"/>
    </row>
    <row r="1567" spans="1:10" ht="12.75" x14ac:dyDescent="0.2">
      <c r="A1567" s="69"/>
      <c r="B1567" s="69"/>
      <c r="C1567" s="69"/>
      <c r="D1567" s="70"/>
      <c r="E1567" s="69"/>
      <c r="F1567" s="69"/>
      <c r="G1567" s="69"/>
      <c r="H1567" s="71"/>
      <c r="I1567" s="72"/>
      <c r="J1567" s="63"/>
    </row>
    <row r="1568" spans="1:10" ht="12.75" x14ac:dyDescent="0.2">
      <c r="A1568" s="69"/>
      <c r="B1568" s="69"/>
      <c r="C1568" s="69"/>
      <c r="D1568" s="70"/>
      <c r="E1568" s="69"/>
      <c r="F1568" s="69"/>
      <c r="G1568" s="69"/>
      <c r="H1568" s="71"/>
      <c r="I1568" s="72"/>
      <c r="J1568" s="63"/>
    </row>
    <row r="1569" spans="1:10" ht="12.75" x14ac:dyDescent="0.2">
      <c r="A1569" s="69"/>
      <c r="B1569" s="69"/>
      <c r="C1569" s="69"/>
      <c r="D1569" s="70"/>
      <c r="E1569" s="69"/>
      <c r="F1569" s="69"/>
      <c r="G1569" s="69"/>
      <c r="H1569" s="71"/>
      <c r="I1569" s="72"/>
      <c r="J1569" s="63"/>
    </row>
    <row r="1570" spans="1:10" ht="12.75" x14ac:dyDescent="0.2">
      <c r="A1570" s="69"/>
      <c r="B1570" s="69"/>
      <c r="C1570" s="69"/>
      <c r="D1570" s="70"/>
      <c r="E1570" s="69"/>
      <c r="F1570" s="69"/>
      <c r="G1570" s="69"/>
      <c r="H1570" s="71"/>
      <c r="I1570" s="72"/>
      <c r="J1570" s="63"/>
    </row>
    <row r="1571" spans="1:10" ht="12.75" x14ac:dyDescent="0.2">
      <c r="A1571" s="69"/>
      <c r="B1571" s="69"/>
      <c r="C1571" s="69"/>
      <c r="D1571" s="70"/>
      <c r="E1571" s="69"/>
      <c r="F1571" s="69"/>
      <c r="G1571" s="69"/>
      <c r="H1571" s="71"/>
      <c r="I1571" s="72"/>
      <c r="J1571" s="63"/>
    </row>
    <row r="1572" spans="1:10" ht="12.75" x14ac:dyDescent="0.2">
      <c r="A1572" s="69"/>
      <c r="B1572" s="69"/>
      <c r="C1572" s="69"/>
      <c r="D1572" s="70"/>
      <c r="E1572" s="69"/>
      <c r="F1572" s="69"/>
      <c r="G1572" s="69"/>
      <c r="H1572" s="71"/>
      <c r="I1572" s="72"/>
      <c r="J1572" s="63"/>
    </row>
    <row r="1573" spans="1:10" ht="12.75" x14ac:dyDescent="0.2">
      <c r="A1573" s="69"/>
      <c r="B1573" s="69"/>
      <c r="C1573" s="69"/>
      <c r="D1573" s="70"/>
      <c r="E1573" s="69"/>
      <c r="F1573" s="69"/>
      <c r="G1573" s="69"/>
      <c r="H1573" s="71"/>
      <c r="I1573" s="72"/>
      <c r="J1573" s="63"/>
    </row>
    <row r="1574" spans="1:10" ht="12.75" x14ac:dyDescent="0.2">
      <c r="A1574" s="69"/>
      <c r="B1574" s="69"/>
      <c r="C1574" s="69"/>
      <c r="D1574" s="70"/>
      <c r="E1574" s="69"/>
      <c r="F1574" s="69"/>
      <c r="G1574" s="69"/>
      <c r="H1574" s="71"/>
      <c r="I1574" s="72"/>
      <c r="J1574" s="63"/>
    </row>
    <row r="1575" spans="1:10" ht="12.75" x14ac:dyDescent="0.2">
      <c r="A1575" s="69"/>
      <c r="B1575" s="69"/>
      <c r="C1575" s="69"/>
      <c r="D1575" s="70"/>
      <c r="E1575" s="69"/>
      <c r="F1575" s="69"/>
      <c r="G1575" s="69"/>
      <c r="H1575" s="71"/>
      <c r="I1575" s="72"/>
      <c r="J1575" s="63"/>
    </row>
    <row r="1576" spans="1:10" ht="12.75" x14ac:dyDescent="0.2">
      <c r="A1576" s="69"/>
      <c r="B1576" s="69"/>
      <c r="C1576" s="69"/>
      <c r="D1576" s="70"/>
      <c r="E1576" s="69"/>
      <c r="F1576" s="69"/>
      <c r="G1576" s="69"/>
      <c r="H1576" s="71"/>
      <c r="I1576" s="72"/>
      <c r="J1576" s="63"/>
    </row>
    <row r="1577" spans="1:10" ht="12.75" x14ac:dyDescent="0.2">
      <c r="A1577" s="69"/>
      <c r="B1577" s="69"/>
      <c r="C1577" s="69"/>
      <c r="D1577" s="70"/>
      <c r="E1577" s="69"/>
      <c r="F1577" s="69"/>
      <c r="G1577" s="69"/>
      <c r="H1577" s="71"/>
      <c r="I1577" s="72"/>
      <c r="J1577" s="63"/>
    </row>
    <row r="1578" spans="1:10" ht="12.75" x14ac:dyDescent="0.2">
      <c r="A1578" s="69"/>
      <c r="B1578" s="69"/>
      <c r="C1578" s="69"/>
      <c r="D1578" s="70"/>
      <c r="E1578" s="69"/>
      <c r="F1578" s="69"/>
      <c r="G1578" s="69"/>
      <c r="H1578" s="71"/>
      <c r="I1578" s="72"/>
      <c r="J1578" s="63"/>
    </row>
    <row r="1579" spans="1:10" ht="12.75" x14ac:dyDescent="0.2">
      <c r="A1579" s="69"/>
      <c r="B1579" s="69"/>
      <c r="C1579" s="69"/>
      <c r="D1579" s="70"/>
      <c r="E1579" s="69"/>
      <c r="F1579" s="69"/>
      <c r="G1579" s="69"/>
      <c r="H1579" s="71"/>
      <c r="I1579" s="72"/>
      <c r="J1579" s="63"/>
    </row>
    <row r="1580" spans="1:10" ht="12.75" x14ac:dyDescent="0.2">
      <c r="A1580" s="69"/>
      <c r="B1580" s="69"/>
      <c r="C1580" s="69"/>
      <c r="D1580" s="70"/>
      <c r="E1580" s="69"/>
      <c r="F1580" s="69"/>
      <c r="G1580" s="69"/>
      <c r="H1580" s="71"/>
      <c r="I1580" s="72"/>
      <c r="J1580" s="63"/>
    </row>
    <row r="1581" spans="1:10" ht="12.75" x14ac:dyDescent="0.2">
      <c r="A1581" s="69"/>
      <c r="B1581" s="69"/>
      <c r="C1581" s="69"/>
      <c r="D1581" s="70"/>
      <c r="E1581" s="69"/>
      <c r="F1581" s="69"/>
      <c r="G1581" s="69"/>
      <c r="H1581" s="71"/>
      <c r="I1581" s="72"/>
      <c r="J1581" s="63"/>
    </row>
    <row r="1582" spans="1:10" ht="12.75" x14ac:dyDescent="0.2">
      <c r="A1582" s="69"/>
      <c r="B1582" s="69"/>
      <c r="C1582" s="69"/>
      <c r="D1582" s="70"/>
      <c r="E1582" s="69"/>
      <c r="F1582" s="69"/>
      <c r="G1582" s="69"/>
      <c r="H1582" s="71"/>
      <c r="I1582" s="72"/>
      <c r="J1582" s="63"/>
    </row>
    <row r="1583" spans="1:10" ht="12.75" x14ac:dyDescent="0.2">
      <c r="A1583" s="69"/>
      <c r="B1583" s="69"/>
      <c r="C1583" s="69"/>
      <c r="D1583" s="70"/>
      <c r="E1583" s="69"/>
      <c r="F1583" s="69"/>
      <c r="G1583" s="69"/>
      <c r="H1583" s="71"/>
      <c r="I1583" s="72"/>
      <c r="J1583" s="63"/>
    </row>
    <row r="1584" spans="1:10" ht="12.75" x14ac:dyDescent="0.2">
      <c r="A1584" s="69"/>
      <c r="B1584" s="69"/>
      <c r="C1584" s="69"/>
      <c r="D1584" s="70"/>
      <c r="E1584" s="69"/>
      <c r="F1584" s="69"/>
      <c r="G1584" s="69"/>
      <c r="H1584" s="71"/>
      <c r="I1584" s="72"/>
      <c r="J1584" s="63"/>
    </row>
    <row r="1585" spans="1:10" ht="12.75" x14ac:dyDescent="0.2">
      <c r="A1585" s="69"/>
      <c r="B1585" s="69"/>
      <c r="C1585" s="69"/>
      <c r="D1585" s="70"/>
      <c r="E1585" s="69"/>
      <c r="F1585" s="69"/>
      <c r="G1585" s="69"/>
      <c r="H1585" s="71"/>
      <c r="I1585" s="72"/>
      <c r="J1585" s="63"/>
    </row>
    <row r="1586" spans="1:10" ht="12.75" x14ac:dyDescent="0.2">
      <c r="A1586" s="69"/>
      <c r="B1586" s="69"/>
      <c r="C1586" s="69"/>
      <c r="D1586" s="70"/>
      <c r="E1586" s="69"/>
      <c r="F1586" s="69"/>
      <c r="G1586" s="69"/>
      <c r="H1586" s="71"/>
      <c r="I1586" s="72"/>
      <c r="J1586" s="63"/>
    </row>
    <row r="1587" spans="1:10" ht="12.75" x14ac:dyDescent="0.2">
      <c r="A1587" s="69"/>
      <c r="B1587" s="69"/>
      <c r="C1587" s="69"/>
      <c r="D1587" s="70"/>
      <c r="E1587" s="69"/>
      <c r="F1587" s="69"/>
      <c r="G1587" s="69"/>
      <c r="H1587" s="71"/>
      <c r="I1587" s="72"/>
      <c r="J1587" s="63"/>
    </row>
    <row r="1588" spans="1:10" ht="12.75" x14ac:dyDescent="0.2">
      <c r="A1588" s="69"/>
      <c r="B1588" s="69"/>
      <c r="C1588" s="69"/>
      <c r="D1588" s="70"/>
      <c r="E1588" s="69"/>
      <c r="F1588" s="69"/>
      <c r="G1588" s="69"/>
      <c r="H1588" s="71"/>
      <c r="I1588" s="72"/>
      <c r="J1588" s="63"/>
    </row>
    <row r="1589" spans="1:10" ht="12.75" x14ac:dyDescent="0.2">
      <c r="A1589" s="69"/>
      <c r="B1589" s="69"/>
      <c r="C1589" s="69"/>
      <c r="D1589" s="70"/>
      <c r="E1589" s="69"/>
      <c r="F1589" s="69"/>
      <c r="G1589" s="69"/>
      <c r="H1589" s="71"/>
      <c r="I1589" s="72"/>
      <c r="J1589" s="63"/>
    </row>
    <row r="1590" spans="1:10" ht="12.75" x14ac:dyDescent="0.2">
      <c r="A1590" s="69"/>
      <c r="B1590" s="69"/>
      <c r="C1590" s="69"/>
      <c r="D1590" s="70"/>
      <c r="E1590" s="69"/>
      <c r="F1590" s="69"/>
      <c r="G1590" s="69"/>
      <c r="H1590" s="71"/>
      <c r="I1590" s="72"/>
      <c r="J1590" s="63"/>
    </row>
    <row r="1591" spans="1:10" ht="12.75" x14ac:dyDescent="0.2">
      <c r="A1591" s="69"/>
      <c r="B1591" s="69"/>
      <c r="C1591" s="69"/>
      <c r="D1591" s="70"/>
      <c r="E1591" s="69"/>
      <c r="F1591" s="69"/>
      <c r="G1591" s="69"/>
      <c r="H1591" s="71"/>
      <c r="I1591" s="72"/>
      <c r="J1591" s="63"/>
    </row>
    <row r="1592" spans="1:10" ht="12.75" x14ac:dyDescent="0.2">
      <c r="A1592" s="69"/>
      <c r="B1592" s="69"/>
      <c r="C1592" s="69"/>
      <c r="D1592" s="70"/>
      <c r="E1592" s="69"/>
      <c r="F1592" s="69"/>
      <c r="G1592" s="69"/>
      <c r="H1592" s="71"/>
      <c r="I1592" s="72"/>
      <c r="J1592" s="63"/>
    </row>
    <row r="1593" spans="1:10" ht="12.75" x14ac:dyDescent="0.2">
      <c r="A1593" s="69"/>
      <c r="B1593" s="69"/>
      <c r="C1593" s="69"/>
      <c r="D1593" s="70"/>
      <c r="E1593" s="69"/>
      <c r="F1593" s="69"/>
      <c r="G1593" s="69"/>
      <c r="H1593" s="71"/>
      <c r="I1593" s="72"/>
      <c r="J1593" s="63"/>
    </row>
    <row r="1594" spans="1:10" ht="12.75" x14ac:dyDescent="0.2">
      <c r="A1594" s="69"/>
      <c r="B1594" s="69"/>
      <c r="C1594" s="69"/>
      <c r="D1594" s="70"/>
      <c r="E1594" s="69"/>
      <c r="F1594" s="69"/>
      <c r="G1594" s="69"/>
      <c r="H1594" s="71"/>
      <c r="I1594" s="72"/>
      <c r="J1594" s="63"/>
    </row>
    <row r="1595" spans="1:10" ht="12.75" x14ac:dyDescent="0.2">
      <c r="A1595" s="69"/>
      <c r="B1595" s="69"/>
      <c r="C1595" s="69"/>
      <c r="D1595" s="70"/>
      <c r="E1595" s="69"/>
      <c r="F1595" s="69"/>
      <c r="G1595" s="69"/>
      <c r="H1595" s="71"/>
      <c r="I1595" s="72"/>
      <c r="J1595" s="63"/>
    </row>
    <row r="1596" spans="1:10" ht="12.75" x14ac:dyDescent="0.2">
      <c r="A1596" s="69"/>
      <c r="B1596" s="69"/>
      <c r="C1596" s="69"/>
      <c r="D1596" s="70"/>
      <c r="E1596" s="69"/>
      <c r="F1596" s="69"/>
      <c r="G1596" s="69"/>
      <c r="H1596" s="71"/>
      <c r="I1596" s="72"/>
      <c r="J1596" s="63"/>
    </row>
    <row r="1597" spans="1:10" ht="12.75" x14ac:dyDescent="0.2">
      <c r="A1597" s="69"/>
      <c r="B1597" s="69"/>
      <c r="C1597" s="69"/>
      <c r="D1597" s="70"/>
      <c r="E1597" s="69"/>
      <c r="F1597" s="69"/>
      <c r="G1597" s="69"/>
      <c r="H1597" s="71"/>
      <c r="I1597" s="72"/>
      <c r="J1597" s="63"/>
    </row>
    <row r="1598" spans="1:10" ht="12.75" x14ac:dyDescent="0.2">
      <c r="A1598" s="69"/>
      <c r="B1598" s="69"/>
      <c r="C1598" s="69"/>
      <c r="D1598" s="70"/>
      <c r="E1598" s="69"/>
      <c r="F1598" s="69"/>
      <c r="G1598" s="69"/>
      <c r="H1598" s="71"/>
      <c r="I1598" s="72"/>
      <c r="J1598" s="63"/>
    </row>
    <row r="1599" spans="1:10" ht="12.75" x14ac:dyDescent="0.2">
      <c r="A1599" s="69"/>
      <c r="B1599" s="69"/>
      <c r="C1599" s="69"/>
      <c r="D1599" s="70"/>
      <c r="E1599" s="69"/>
      <c r="F1599" s="69"/>
      <c r="G1599" s="69"/>
      <c r="H1599" s="71"/>
      <c r="I1599" s="72"/>
      <c r="J1599" s="63"/>
    </row>
    <row r="1600" spans="1:10" ht="12.75" x14ac:dyDescent="0.2">
      <c r="A1600" s="69"/>
      <c r="B1600" s="69"/>
      <c r="C1600" s="69"/>
      <c r="D1600" s="70"/>
      <c r="E1600" s="69"/>
      <c r="F1600" s="69"/>
      <c r="G1600" s="69"/>
      <c r="H1600" s="71"/>
      <c r="I1600" s="72"/>
      <c r="J1600" s="63"/>
    </row>
    <row r="1601" spans="1:10" ht="12.75" x14ac:dyDescent="0.2">
      <c r="A1601" s="69"/>
      <c r="B1601" s="69"/>
      <c r="C1601" s="69"/>
      <c r="D1601" s="70"/>
      <c r="E1601" s="69"/>
      <c r="F1601" s="69"/>
      <c r="G1601" s="69"/>
      <c r="H1601" s="71"/>
      <c r="I1601" s="72"/>
      <c r="J1601" s="63"/>
    </row>
    <row r="1602" spans="1:10" ht="12.75" x14ac:dyDescent="0.2">
      <c r="A1602" s="69"/>
      <c r="B1602" s="69"/>
      <c r="C1602" s="69"/>
      <c r="D1602" s="70"/>
      <c r="E1602" s="69"/>
      <c r="F1602" s="69"/>
      <c r="G1602" s="69"/>
      <c r="H1602" s="71"/>
      <c r="I1602" s="72"/>
      <c r="J1602" s="63"/>
    </row>
    <row r="1603" spans="1:10" ht="12.75" x14ac:dyDescent="0.2">
      <c r="A1603" s="69"/>
      <c r="B1603" s="69"/>
      <c r="C1603" s="69"/>
      <c r="D1603" s="70"/>
      <c r="E1603" s="69"/>
      <c r="F1603" s="69"/>
      <c r="G1603" s="69"/>
      <c r="H1603" s="71"/>
      <c r="I1603" s="72"/>
      <c r="J1603" s="63"/>
    </row>
    <row r="1604" spans="1:10" ht="12.75" x14ac:dyDescent="0.2">
      <c r="A1604" s="69"/>
      <c r="B1604" s="69"/>
      <c r="C1604" s="69"/>
      <c r="D1604" s="70"/>
      <c r="E1604" s="69"/>
      <c r="F1604" s="69"/>
      <c r="G1604" s="69"/>
      <c r="H1604" s="71"/>
      <c r="I1604" s="72"/>
      <c r="J1604" s="63"/>
    </row>
    <row r="1605" spans="1:10" ht="12.75" x14ac:dyDescent="0.2">
      <c r="A1605" s="69"/>
      <c r="B1605" s="69"/>
      <c r="C1605" s="69"/>
      <c r="D1605" s="70"/>
      <c r="E1605" s="69"/>
      <c r="F1605" s="69"/>
      <c r="G1605" s="69"/>
      <c r="H1605" s="71"/>
      <c r="I1605" s="72"/>
      <c r="J1605" s="63"/>
    </row>
    <row r="1606" spans="1:10" ht="12.75" x14ac:dyDescent="0.2">
      <c r="A1606" s="69"/>
      <c r="B1606" s="69"/>
      <c r="C1606" s="69"/>
      <c r="D1606" s="70"/>
      <c r="E1606" s="69"/>
      <c r="F1606" s="69"/>
      <c r="G1606" s="69"/>
      <c r="H1606" s="71"/>
      <c r="I1606" s="72"/>
      <c r="J1606" s="63"/>
    </row>
    <row r="1607" spans="1:10" ht="12.75" x14ac:dyDescent="0.2">
      <c r="A1607" s="69"/>
      <c r="B1607" s="69"/>
      <c r="C1607" s="69"/>
      <c r="D1607" s="70"/>
      <c r="E1607" s="69"/>
      <c r="F1607" s="69"/>
      <c r="G1607" s="69"/>
      <c r="H1607" s="71"/>
      <c r="I1607" s="72"/>
      <c r="J1607" s="63"/>
    </row>
    <row r="1608" spans="1:10" ht="12.75" x14ac:dyDescent="0.2">
      <c r="A1608" s="69"/>
      <c r="B1608" s="69"/>
      <c r="C1608" s="69"/>
      <c r="D1608" s="70"/>
      <c r="E1608" s="69"/>
      <c r="F1608" s="69"/>
      <c r="G1608" s="69"/>
      <c r="H1608" s="71"/>
      <c r="I1608" s="72"/>
      <c r="J1608" s="63"/>
    </row>
    <row r="1609" spans="1:10" ht="12.75" x14ac:dyDescent="0.2">
      <c r="A1609" s="69"/>
      <c r="B1609" s="69"/>
      <c r="C1609" s="69"/>
      <c r="D1609" s="70"/>
      <c r="E1609" s="69"/>
      <c r="F1609" s="69"/>
      <c r="G1609" s="69"/>
      <c r="H1609" s="71"/>
      <c r="I1609" s="72"/>
      <c r="J1609" s="63"/>
    </row>
    <row r="1610" spans="1:10" ht="12.75" x14ac:dyDescent="0.2">
      <c r="A1610" s="69"/>
      <c r="B1610" s="69"/>
      <c r="C1610" s="69"/>
      <c r="D1610" s="70"/>
      <c r="E1610" s="69"/>
      <c r="F1610" s="69"/>
      <c r="G1610" s="69"/>
      <c r="H1610" s="71"/>
      <c r="I1610" s="72"/>
      <c r="J1610" s="63"/>
    </row>
    <row r="1611" spans="1:10" ht="12.75" x14ac:dyDescent="0.2">
      <c r="A1611" s="69"/>
      <c r="B1611" s="69"/>
      <c r="C1611" s="69"/>
      <c r="D1611" s="70"/>
      <c r="E1611" s="69"/>
      <c r="F1611" s="69"/>
      <c r="G1611" s="69"/>
      <c r="H1611" s="71"/>
      <c r="I1611" s="72"/>
      <c r="J1611" s="63"/>
    </row>
    <row r="1612" spans="1:10" ht="12.75" x14ac:dyDescent="0.2">
      <c r="A1612" s="69"/>
      <c r="B1612" s="69"/>
      <c r="C1612" s="69"/>
      <c r="D1612" s="70"/>
      <c r="E1612" s="69"/>
      <c r="F1612" s="69"/>
      <c r="G1612" s="69"/>
      <c r="H1612" s="71"/>
      <c r="I1612" s="72"/>
      <c r="J1612" s="63"/>
    </row>
    <row r="1613" spans="1:10" ht="12.75" x14ac:dyDescent="0.2">
      <c r="A1613" s="69"/>
      <c r="B1613" s="69"/>
      <c r="C1613" s="69"/>
      <c r="D1613" s="70"/>
      <c r="E1613" s="69"/>
      <c r="F1613" s="69"/>
      <c r="G1613" s="69"/>
      <c r="H1613" s="71"/>
      <c r="I1613" s="72"/>
      <c r="J1613" s="63"/>
    </row>
    <row r="1614" spans="1:10" ht="12.75" x14ac:dyDescent="0.2">
      <c r="A1614" s="69"/>
      <c r="B1614" s="69"/>
      <c r="C1614" s="69"/>
      <c r="D1614" s="70"/>
      <c r="E1614" s="69"/>
      <c r="F1614" s="69"/>
      <c r="G1614" s="69"/>
      <c r="H1614" s="71"/>
      <c r="I1614" s="72"/>
      <c r="J1614" s="63"/>
    </row>
    <row r="1615" spans="1:10" ht="12.75" x14ac:dyDescent="0.2">
      <c r="A1615" s="69"/>
      <c r="B1615" s="69"/>
      <c r="C1615" s="69"/>
      <c r="D1615" s="70"/>
      <c r="E1615" s="69"/>
      <c r="F1615" s="69"/>
      <c r="G1615" s="69"/>
      <c r="H1615" s="71"/>
      <c r="I1615" s="72"/>
      <c r="J1615" s="63"/>
    </row>
    <row r="1616" spans="1:10" ht="12.75" x14ac:dyDescent="0.2">
      <c r="A1616" s="69"/>
      <c r="B1616" s="69"/>
      <c r="C1616" s="69"/>
      <c r="D1616" s="70"/>
      <c r="E1616" s="69"/>
      <c r="F1616" s="69"/>
      <c r="G1616" s="69"/>
      <c r="H1616" s="71"/>
      <c r="I1616" s="72"/>
      <c r="J1616" s="63"/>
    </row>
    <row r="1617" spans="1:10" ht="12.75" x14ac:dyDescent="0.2">
      <c r="A1617" s="69"/>
      <c r="B1617" s="69"/>
      <c r="C1617" s="69"/>
      <c r="D1617" s="70"/>
      <c r="E1617" s="69"/>
      <c r="F1617" s="69"/>
      <c r="G1617" s="69"/>
      <c r="H1617" s="71"/>
      <c r="I1617" s="72"/>
      <c r="J1617" s="63"/>
    </row>
    <row r="1618" spans="1:10" ht="12.75" x14ac:dyDescent="0.2">
      <c r="A1618" s="69"/>
      <c r="B1618" s="69"/>
      <c r="C1618" s="69"/>
      <c r="D1618" s="70"/>
      <c r="E1618" s="69"/>
      <c r="F1618" s="69"/>
      <c r="G1618" s="69"/>
      <c r="H1618" s="71"/>
      <c r="I1618" s="72"/>
      <c r="J1618" s="63"/>
    </row>
    <row r="1619" spans="1:10" ht="12.75" x14ac:dyDescent="0.2">
      <c r="A1619" s="69"/>
      <c r="B1619" s="69"/>
      <c r="C1619" s="69"/>
      <c r="D1619" s="70"/>
      <c r="E1619" s="69"/>
      <c r="F1619" s="69"/>
      <c r="G1619" s="69"/>
      <c r="H1619" s="71"/>
      <c r="I1619" s="72"/>
      <c r="J1619" s="63"/>
    </row>
    <row r="1620" spans="1:10" ht="12.75" x14ac:dyDescent="0.2">
      <c r="A1620" s="69"/>
      <c r="B1620" s="69"/>
      <c r="C1620" s="69"/>
      <c r="D1620" s="70"/>
      <c r="E1620" s="69"/>
      <c r="F1620" s="69"/>
      <c r="G1620" s="69"/>
      <c r="H1620" s="71"/>
      <c r="I1620" s="72"/>
      <c r="J1620" s="63"/>
    </row>
    <row r="1621" spans="1:10" ht="12.75" x14ac:dyDescent="0.2">
      <c r="A1621" s="69"/>
      <c r="B1621" s="69"/>
      <c r="C1621" s="69"/>
      <c r="D1621" s="70"/>
      <c r="E1621" s="69"/>
      <c r="F1621" s="69"/>
      <c r="G1621" s="69"/>
      <c r="H1621" s="71"/>
      <c r="I1621" s="72"/>
      <c r="J1621" s="63"/>
    </row>
    <row r="1622" spans="1:10" ht="12.75" x14ac:dyDescent="0.2">
      <c r="A1622" s="69"/>
      <c r="B1622" s="69"/>
      <c r="C1622" s="69"/>
      <c r="D1622" s="70"/>
      <c r="E1622" s="69"/>
      <c r="F1622" s="69"/>
      <c r="G1622" s="69"/>
      <c r="H1622" s="71"/>
      <c r="I1622" s="72"/>
      <c r="J1622" s="63"/>
    </row>
    <row r="1623" spans="1:10" ht="12.75" x14ac:dyDescent="0.2">
      <c r="A1623" s="69"/>
      <c r="B1623" s="69"/>
      <c r="C1623" s="69"/>
      <c r="D1623" s="70"/>
      <c r="E1623" s="69"/>
      <c r="F1623" s="69"/>
      <c r="G1623" s="69"/>
      <c r="H1623" s="71"/>
      <c r="I1623" s="72"/>
      <c r="J1623" s="63"/>
    </row>
    <row r="1624" spans="1:10" ht="12.75" x14ac:dyDescent="0.2">
      <c r="A1624" s="69"/>
      <c r="B1624" s="69"/>
      <c r="C1624" s="69"/>
      <c r="D1624" s="70"/>
      <c r="E1624" s="69"/>
      <c r="F1624" s="69"/>
      <c r="G1624" s="69"/>
      <c r="H1624" s="71"/>
      <c r="I1624" s="72"/>
      <c r="J1624" s="63"/>
    </row>
    <row r="1625" spans="1:10" ht="12.75" x14ac:dyDescent="0.2">
      <c r="A1625" s="69"/>
      <c r="B1625" s="69"/>
      <c r="C1625" s="69"/>
      <c r="D1625" s="70"/>
      <c r="E1625" s="69"/>
      <c r="F1625" s="69"/>
      <c r="G1625" s="69"/>
      <c r="H1625" s="71"/>
      <c r="I1625" s="72"/>
      <c r="J1625" s="63"/>
    </row>
    <row r="1626" spans="1:10" ht="12.75" x14ac:dyDescent="0.2">
      <c r="A1626" s="69"/>
      <c r="B1626" s="69"/>
      <c r="C1626" s="69"/>
      <c r="D1626" s="70"/>
      <c r="E1626" s="69"/>
      <c r="F1626" s="69"/>
      <c r="G1626" s="69"/>
      <c r="H1626" s="71"/>
      <c r="I1626" s="72"/>
      <c r="J1626" s="63"/>
    </row>
    <row r="1627" spans="1:10" ht="12.75" x14ac:dyDescent="0.2">
      <c r="A1627" s="69"/>
      <c r="B1627" s="69"/>
      <c r="C1627" s="69"/>
      <c r="D1627" s="70"/>
      <c r="E1627" s="69"/>
      <c r="F1627" s="69"/>
      <c r="G1627" s="69"/>
      <c r="H1627" s="71"/>
      <c r="I1627" s="72"/>
      <c r="J1627" s="63"/>
    </row>
    <row r="1628" spans="1:10" ht="12.75" x14ac:dyDescent="0.2">
      <c r="A1628" s="69"/>
      <c r="B1628" s="69"/>
      <c r="C1628" s="69"/>
      <c r="D1628" s="70"/>
      <c r="E1628" s="69"/>
      <c r="F1628" s="69"/>
      <c r="G1628" s="69"/>
      <c r="H1628" s="71"/>
      <c r="I1628" s="72"/>
      <c r="J1628" s="63"/>
    </row>
    <row r="1629" spans="1:10" ht="12.75" x14ac:dyDescent="0.2">
      <c r="A1629" s="69"/>
      <c r="B1629" s="69"/>
      <c r="C1629" s="69"/>
      <c r="D1629" s="70"/>
      <c r="E1629" s="69"/>
      <c r="F1629" s="69"/>
      <c r="G1629" s="69"/>
      <c r="H1629" s="71"/>
      <c r="I1629" s="72"/>
      <c r="J1629" s="63"/>
    </row>
    <row r="1630" spans="1:10" ht="12.75" x14ac:dyDescent="0.2">
      <c r="A1630" s="69"/>
      <c r="B1630" s="69"/>
      <c r="C1630" s="69"/>
      <c r="D1630" s="70"/>
      <c r="E1630" s="69"/>
      <c r="F1630" s="69"/>
      <c r="G1630" s="69"/>
      <c r="H1630" s="71"/>
      <c r="I1630" s="72"/>
      <c r="J1630" s="63"/>
    </row>
    <row r="1631" spans="1:10" ht="12.75" x14ac:dyDescent="0.2">
      <c r="A1631" s="69"/>
      <c r="B1631" s="69"/>
      <c r="C1631" s="69"/>
      <c r="D1631" s="70"/>
      <c r="E1631" s="69"/>
      <c r="F1631" s="69"/>
      <c r="G1631" s="69"/>
      <c r="H1631" s="71"/>
      <c r="I1631" s="72"/>
      <c r="J1631" s="63"/>
    </row>
    <row r="1632" spans="1:10" ht="12.75" x14ac:dyDescent="0.2">
      <c r="A1632" s="69"/>
      <c r="B1632" s="69"/>
      <c r="C1632" s="69"/>
      <c r="D1632" s="70"/>
      <c r="E1632" s="69"/>
      <c r="F1632" s="69"/>
      <c r="G1632" s="69"/>
      <c r="H1632" s="71"/>
      <c r="I1632" s="72"/>
      <c r="J1632" s="63"/>
    </row>
    <row r="1633" spans="1:10" ht="12.75" x14ac:dyDescent="0.2">
      <c r="A1633" s="69"/>
      <c r="B1633" s="69"/>
      <c r="C1633" s="69"/>
      <c r="D1633" s="70"/>
      <c r="E1633" s="69"/>
      <c r="F1633" s="69"/>
      <c r="G1633" s="69"/>
      <c r="H1633" s="71"/>
      <c r="I1633" s="72"/>
      <c r="J1633" s="63"/>
    </row>
    <row r="1634" spans="1:10" ht="12.75" x14ac:dyDescent="0.2">
      <c r="A1634" s="69"/>
      <c r="B1634" s="69"/>
      <c r="C1634" s="69"/>
      <c r="D1634" s="70"/>
      <c r="E1634" s="69"/>
      <c r="F1634" s="69"/>
      <c r="G1634" s="69"/>
      <c r="H1634" s="71"/>
      <c r="I1634" s="72"/>
      <c r="J1634" s="63"/>
    </row>
    <row r="1635" spans="1:10" ht="12.75" x14ac:dyDescent="0.2">
      <c r="A1635" s="69"/>
      <c r="B1635" s="69"/>
      <c r="C1635" s="69"/>
      <c r="D1635" s="70"/>
      <c r="E1635" s="69"/>
      <c r="F1635" s="69"/>
      <c r="G1635" s="69"/>
      <c r="H1635" s="71"/>
      <c r="I1635" s="72"/>
      <c r="J1635" s="63"/>
    </row>
    <row r="1636" spans="1:10" ht="12.75" x14ac:dyDescent="0.2">
      <c r="A1636" s="69"/>
      <c r="B1636" s="69"/>
      <c r="C1636" s="69"/>
      <c r="D1636" s="70"/>
      <c r="E1636" s="69"/>
      <c r="F1636" s="69"/>
      <c r="G1636" s="69"/>
      <c r="H1636" s="71"/>
      <c r="I1636" s="72"/>
      <c r="J1636" s="63"/>
    </row>
    <row r="1637" spans="1:10" ht="12.75" x14ac:dyDescent="0.2">
      <c r="A1637" s="69"/>
      <c r="B1637" s="69"/>
      <c r="C1637" s="69"/>
      <c r="D1637" s="70"/>
      <c r="E1637" s="69"/>
      <c r="F1637" s="69"/>
      <c r="G1637" s="69"/>
      <c r="H1637" s="71"/>
      <c r="I1637" s="72"/>
      <c r="J1637" s="63"/>
    </row>
    <row r="1638" spans="1:10" ht="12.75" x14ac:dyDescent="0.2">
      <c r="A1638" s="69"/>
      <c r="B1638" s="69"/>
      <c r="C1638" s="69"/>
      <c r="D1638" s="70"/>
      <c r="E1638" s="69"/>
      <c r="F1638" s="69"/>
      <c r="G1638" s="69"/>
      <c r="H1638" s="71"/>
      <c r="I1638" s="72"/>
      <c r="J1638" s="63"/>
    </row>
    <row r="1639" spans="1:10" ht="12.75" x14ac:dyDescent="0.2">
      <c r="A1639" s="69"/>
      <c r="B1639" s="69"/>
      <c r="C1639" s="69"/>
      <c r="D1639" s="70"/>
      <c r="E1639" s="69"/>
      <c r="F1639" s="69"/>
      <c r="G1639" s="69"/>
      <c r="H1639" s="71"/>
      <c r="I1639" s="72"/>
      <c r="J1639" s="63"/>
    </row>
    <row r="1640" spans="1:10" ht="12.75" x14ac:dyDescent="0.2">
      <c r="A1640" s="69"/>
      <c r="B1640" s="69"/>
      <c r="C1640" s="69"/>
      <c r="D1640" s="70"/>
      <c r="E1640" s="69"/>
      <c r="F1640" s="69"/>
      <c r="G1640" s="69"/>
      <c r="H1640" s="71"/>
      <c r="I1640" s="72"/>
      <c r="J1640" s="63"/>
    </row>
    <row r="1641" spans="1:10" ht="12.75" x14ac:dyDescent="0.2">
      <c r="A1641" s="69"/>
      <c r="B1641" s="69"/>
      <c r="C1641" s="69"/>
      <c r="D1641" s="70"/>
      <c r="E1641" s="69"/>
      <c r="F1641" s="69"/>
      <c r="G1641" s="69"/>
      <c r="H1641" s="71"/>
      <c r="I1641" s="72"/>
      <c r="J1641" s="63"/>
    </row>
    <row r="1642" spans="1:10" ht="12.75" x14ac:dyDescent="0.2">
      <c r="A1642" s="69"/>
      <c r="B1642" s="69"/>
      <c r="C1642" s="69"/>
      <c r="D1642" s="70"/>
      <c r="E1642" s="69"/>
      <c r="F1642" s="69"/>
      <c r="G1642" s="69"/>
      <c r="H1642" s="71"/>
      <c r="I1642" s="72"/>
      <c r="J1642" s="63"/>
    </row>
    <row r="1643" spans="1:10" ht="12.75" x14ac:dyDescent="0.2">
      <c r="A1643" s="69"/>
      <c r="B1643" s="69"/>
      <c r="C1643" s="69"/>
      <c r="D1643" s="70"/>
      <c r="E1643" s="69"/>
      <c r="F1643" s="69"/>
      <c r="G1643" s="69"/>
      <c r="H1643" s="71"/>
      <c r="I1643" s="72"/>
      <c r="J1643" s="63"/>
    </row>
    <row r="1644" spans="1:10" ht="12.75" x14ac:dyDescent="0.2">
      <c r="A1644" s="69"/>
      <c r="B1644" s="69"/>
      <c r="C1644" s="69"/>
      <c r="D1644" s="70"/>
      <c r="E1644" s="69"/>
      <c r="F1644" s="69"/>
      <c r="G1644" s="69"/>
      <c r="H1644" s="71"/>
      <c r="I1644" s="72"/>
      <c r="J1644" s="63"/>
    </row>
    <row r="1645" spans="1:10" ht="12.75" x14ac:dyDescent="0.2">
      <c r="A1645" s="69"/>
      <c r="B1645" s="69"/>
      <c r="C1645" s="69"/>
      <c r="D1645" s="70"/>
      <c r="E1645" s="69"/>
      <c r="F1645" s="69"/>
      <c r="G1645" s="69"/>
      <c r="H1645" s="71"/>
      <c r="I1645" s="72"/>
      <c r="J1645" s="63"/>
    </row>
    <row r="1646" spans="1:10" ht="12.75" x14ac:dyDescent="0.2">
      <c r="A1646" s="69"/>
      <c r="B1646" s="69"/>
      <c r="C1646" s="69"/>
      <c r="D1646" s="70"/>
      <c r="E1646" s="69"/>
      <c r="F1646" s="69"/>
      <c r="G1646" s="69"/>
      <c r="H1646" s="71"/>
      <c r="I1646" s="72"/>
      <c r="J1646" s="63"/>
    </row>
    <row r="1647" spans="1:10" ht="12.75" x14ac:dyDescent="0.2">
      <c r="A1647" s="69"/>
      <c r="B1647" s="69"/>
      <c r="C1647" s="69"/>
      <c r="D1647" s="70"/>
      <c r="E1647" s="69"/>
      <c r="F1647" s="69"/>
      <c r="G1647" s="69"/>
      <c r="H1647" s="71"/>
      <c r="I1647" s="72"/>
      <c r="J1647" s="63"/>
    </row>
    <row r="1648" spans="1:10" ht="12.75" x14ac:dyDescent="0.2">
      <c r="A1648" s="69"/>
      <c r="B1648" s="69"/>
      <c r="C1648" s="69"/>
      <c r="D1648" s="70"/>
      <c r="E1648" s="69"/>
      <c r="F1648" s="69"/>
      <c r="G1648" s="69"/>
      <c r="H1648" s="71"/>
      <c r="I1648" s="72"/>
      <c r="J1648" s="63"/>
    </row>
    <row r="1649" spans="1:10" ht="12.75" x14ac:dyDescent="0.2">
      <c r="A1649" s="69"/>
      <c r="B1649" s="69"/>
      <c r="C1649" s="69"/>
      <c r="D1649" s="70"/>
      <c r="E1649" s="69"/>
      <c r="F1649" s="69"/>
      <c r="G1649" s="69"/>
      <c r="H1649" s="71"/>
      <c r="I1649" s="72"/>
      <c r="J1649" s="63"/>
    </row>
    <row r="1650" spans="1:10" ht="12.75" x14ac:dyDescent="0.2">
      <c r="A1650" s="69"/>
      <c r="B1650" s="69"/>
      <c r="C1650" s="69"/>
      <c r="D1650" s="70"/>
      <c r="E1650" s="69"/>
      <c r="F1650" s="69"/>
      <c r="G1650" s="69"/>
      <c r="H1650" s="71"/>
      <c r="I1650" s="72"/>
      <c r="J1650" s="63"/>
    </row>
    <row r="1651" spans="1:10" ht="12.75" x14ac:dyDescent="0.2">
      <c r="A1651" s="69"/>
      <c r="B1651" s="69"/>
      <c r="C1651" s="69"/>
      <c r="D1651" s="70"/>
      <c r="E1651" s="69"/>
      <c r="F1651" s="69"/>
      <c r="G1651" s="69"/>
      <c r="H1651" s="71"/>
      <c r="I1651" s="72"/>
      <c r="J1651" s="63"/>
    </row>
    <row r="1652" spans="1:10" ht="12.75" x14ac:dyDescent="0.2">
      <c r="A1652" s="69"/>
      <c r="B1652" s="69"/>
      <c r="C1652" s="69"/>
      <c r="D1652" s="70"/>
      <c r="E1652" s="69"/>
      <c r="F1652" s="69"/>
      <c r="G1652" s="69"/>
      <c r="H1652" s="71"/>
      <c r="I1652" s="72"/>
      <c r="J1652" s="63"/>
    </row>
    <row r="1653" spans="1:10" ht="12.75" x14ac:dyDescent="0.2">
      <c r="A1653" s="69"/>
      <c r="B1653" s="69"/>
      <c r="C1653" s="69"/>
      <c r="D1653" s="70"/>
      <c r="E1653" s="69"/>
      <c r="F1653" s="69"/>
      <c r="G1653" s="69"/>
      <c r="H1653" s="71"/>
      <c r="I1653" s="72"/>
      <c r="J1653" s="63"/>
    </row>
    <row r="1654" spans="1:10" ht="12.75" x14ac:dyDescent="0.2">
      <c r="A1654" s="69"/>
      <c r="B1654" s="69"/>
      <c r="C1654" s="69"/>
      <c r="D1654" s="70"/>
      <c r="E1654" s="69"/>
      <c r="F1654" s="69"/>
      <c r="G1654" s="69"/>
      <c r="H1654" s="71"/>
      <c r="I1654" s="72"/>
      <c r="J1654" s="63"/>
    </row>
    <row r="1655" spans="1:10" ht="12.75" x14ac:dyDescent="0.2">
      <c r="A1655" s="69"/>
      <c r="B1655" s="69"/>
      <c r="C1655" s="69"/>
      <c r="D1655" s="70"/>
      <c r="E1655" s="69"/>
      <c r="F1655" s="69"/>
      <c r="G1655" s="69"/>
      <c r="H1655" s="71"/>
      <c r="I1655" s="72"/>
      <c r="J1655" s="63"/>
    </row>
    <row r="1656" spans="1:10" ht="12.75" x14ac:dyDescent="0.2">
      <c r="A1656" s="69"/>
      <c r="B1656" s="69"/>
      <c r="C1656" s="69"/>
      <c r="D1656" s="70"/>
      <c r="E1656" s="69"/>
      <c r="F1656" s="69"/>
      <c r="G1656" s="69"/>
      <c r="H1656" s="71"/>
      <c r="I1656" s="72"/>
      <c r="J1656" s="63"/>
    </row>
    <row r="1657" spans="1:10" ht="12.75" x14ac:dyDescent="0.2">
      <c r="A1657" s="69"/>
      <c r="B1657" s="69"/>
      <c r="C1657" s="69"/>
      <c r="D1657" s="70"/>
      <c r="E1657" s="69"/>
      <c r="F1657" s="69"/>
      <c r="G1657" s="69"/>
      <c r="H1657" s="71"/>
      <c r="I1657" s="72"/>
      <c r="J1657" s="63"/>
    </row>
    <row r="1658" spans="1:10" ht="12.75" x14ac:dyDescent="0.2">
      <c r="A1658" s="69"/>
      <c r="B1658" s="69"/>
      <c r="C1658" s="69"/>
      <c r="D1658" s="70"/>
      <c r="E1658" s="69"/>
      <c r="F1658" s="69"/>
      <c r="G1658" s="69"/>
      <c r="H1658" s="71"/>
      <c r="I1658" s="72"/>
      <c r="J1658" s="63"/>
    </row>
    <row r="1659" spans="1:10" ht="12.75" x14ac:dyDescent="0.2">
      <c r="A1659" s="69"/>
      <c r="B1659" s="69"/>
      <c r="C1659" s="69"/>
      <c r="D1659" s="70"/>
      <c r="E1659" s="69"/>
      <c r="F1659" s="69"/>
      <c r="G1659" s="69"/>
      <c r="H1659" s="71"/>
      <c r="I1659" s="72"/>
      <c r="J1659" s="63"/>
    </row>
    <row r="1660" spans="1:10" ht="12.75" x14ac:dyDescent="0.2">
      <c r="A1660" s="69"/>
      <c r="B1660" s="69"/>
      <c r="C1660" s="69"/>
      <c r="D1660" s="70"/>
      <c r="E1660" s="69"/>
      <c r="F1660" s="69"/>
      <c r="G1660" s="69"/>
      <c r="H1660" s="71"/>
      <c r="I1660" s="72"/>
      <c r="J1660" s="63"/>
    </row>
    <row r="1661" spans="1:10" ht="12.75" x14ac:dyDescent="0.2">
      <c r="A1661" s="69"/>
      <c r="B1661" s="69"/>
      <c r="C1661" s="69"/>
      <c r="D1661" s="70"/>
      <c r="E1661" s="69"/>
      <c r="F1661" s="69"/>
      <c r="G1661" s="69"/>
      <c r="H1661" s="71"/>
      <c r="I1661" s="72"/>
      <c r="J1661" s="63"/>
    </row>
    <row r="1662" spans="1:10" ht="12.75" x14ac:dyDescent="0.2">
      <c r="A1662" s="69"/>
      <c r="B1662" s="69"/>
      <c r="C1662" s="69"/>
      <c r="D1662" s="70"/>
      <c r="E1662" s="69"/>
      <c r="F1662" s="69"/>
      <c r="G1662" s="69"/>
      <c r="H1662" s="71"/>
      <c r="I1662" s="72"/>
      <c r="J1662" s="63"/>
    </row>
    <row r="1663" spans="1:10" ht="12.75" x14ac:dyDescent="0.2">
      <c r="A1663" s="69"/>
      <c r="B1663" s="69"/>
      <c r="C1663" s="69"/>
      <c r="D1663" s="70"/>
      <c r="E1663" s="69"/>
      <c r="F1663" s="69"/>
      <c r="G1663" s="69"/>
      <c r="H1663" s="71"/>
      <c r="I1663" s="72"/>
      <c r="J1663" s="63"/>
    </row>
    <row r="1664" spans="1:10" ht="12.75" x14ac:dyDescent="0.2">
      <c r="A1664" s="69"/>
      <c r="B1664" s="69"/>
      <c r="C1664" s="69"/>
      <c r="D1664" s="70"/>
      <c r="E1664" s="69"/>
      <c r="F1664" s="69"/>
      <c r="G1664" s="69"/>
      <c r="H1664" s="71"/>
      <c r="I1664" s="72"/>
      <c r="J1664" s="63"/>
    </row>
    <row r="1665" spans="1:10" ht="12.75" x14ac:dyDescent="0.2">
      <c r="A1665" s="69"/>
      <c r="B1665" s="69"/>
      <c r="C1665" s="69"/>
      <c r="D1665" s="70"/>
      <c r="E1665" s="69"/>
      <c r="F1665" s="69"/>
      <c r="G1665" s="69"/>
      <c r="H1665" s="71"/>
      <c r="I1665" s="72"/>
      <c r="J1665" s="63"/>
    </row>
    <row r="1666" spans="1:10" ht="12.75" x14ac:dyDescent="0.2">
      <c r="A1666" s="69"/>
      <c r="B1666" s="69"/>
      <c r="C1666" s="69"/>
      <c r="D1666" s="70"/>
      <c r="E1666" s="69"/>
      <c r="F1666" s="69"/>
      <c r="G1666" s="69"/>
      <c r="H1666" s="71"/>
      <c r="I1666" s="72"/>
      <c r="J1666" s="63"/>
    </row>
    <row r="1667" spans="1:10" ht="12.75" x14ac:dyDescent="0.2">
      <c r="A1667" s="69"/>
      <c r="B1667" s="69"/>
      <c r="C1667" s="69"/>
      <c r="D1667" s="70"/>
      <c r="E1667" s="69"/>
      <c r="F1667" s="69"/>
      <c r="G1667" s="69"/>
      <c r="H1667" s="71"/>
      <c r="I1667" s="72"/>
      <c r="J1667" s="63"/>
    </row>
    <row r="1668" spans="1:10" ht="12.75" x14ac:dyDescent="0.2">
      <c r="A1668" s="69"/>
      <c r="B1668" s="69"/>
      <c r="C1668" s="69"/>
      <c r="D1668" s="70"/>
      <c r="E1668" s="69"/>
      <c r="F1668" s="69"/>
      <c r="G1668" s="69"/>
      <c r="H1668" s="71"/>
      <c r="I1668" s="72"/>
      <c r="J1668" s="63"/>
    </row>
    <row r="1669" spans="1:10" ht="12.75" x14ac:dyDescent="0.2">
      <c r="A1669" s="69"/>
      <c r="B1669" s="69"/>
      <c r="C1669" s="69"/>
      <c r="D1669" s="70"/>
      <c r="E1669" s="69"/>
      <c r="F1669" s="69"/>
      <c r="G1669" s="69"/>
      <c r="H1669" s="71"/>
      <c r="I1669" s="72"/>
      <c r="J1669" s="63"/>
    </row>
    <row r="1670" spans="1:10" ht="12.75" x14ac:dyDescent="0.2">
      <c r="A1670" s="69"/>
      <c r="B1670" s="69"/>
      <c r="C1670" s="69"/>
      <c r="D1670" s="70"/>
      <c r="E1670" s="69"/>
      <c r="F1670" s="69"/>
      <c r="G1670" s="69"/>
      <c r="H1670" s="71"/>
      <c r="I1670" s="72"/>
      <c r="J1670" s="63"/>
    </row>
    <row r="1671" spans="1:10" ht="12.75" x14ac:dyDescent="0.2">
      <c r="A1671" s="69"/>
      <c r="B1671" s="69"/>
      <c r="C1671" s="69"/>
      <c r="D1671" s="70"/>
      <c r="E1671" s="69"/>
      <c r="F1671" s="69"/>
      <c r="G1671" s="69"/>
      <c r="H1671" s="71"/>
      <c r="I1671" s="72"/>
      <c r="J1671" s="63"/>
    </row>
    <row r="1672" spans="1:10" ht="12.75" x14ac:dyDescent="0.2">
      <c r="A1672" s="69"/>
      <c r="B1672" s="69"/>
      <c r="C1672" s="69"/>
      <c r="D1672" s="70"/>
      <c r="E1672" s="69"/>
      <c r="F1672" s="69"/>
      <c r="G1672" s="69"/>
      <c r="H1672" s="71"/>
      <c r="I1672" s="72"/>
      <c r="J1672" s="63"/>
    </row>
    <row r="1673" spans="1:10" ht="12.75" x14ac:dyDescent="0.2">
      <c r="A1673" s="69"/>
      <c r="B1673" s="69"/>
      <c r="C1673" s="69"/>
      <c r="D1673" s="70"/>
      <c r="E1673" s="69"/>
      <c r="F1673" s="69"/>
      <c r="G1673" s="69"/>
      <c r="H1673" s="71"/>
      <c r="I1673" s="72"/>
      <c r="J1673" s="63"/>
    </row>
    <row r="1674" spans="1:10" ht="12.75" x14ac:dyDescent="0.2">
      <c r="A1674" s="69"/>
      <c r="B1674" s="69"/>
      <c r="C1674" s="69"/>
      <c r="D1674" s="70"/>
      <c r="E1674" s="69"/>
      <c r="F1674" s="69"/>
      <c r="G1674" s="69"/>
      <c r="H1674" s="71"/>
      <c r="I1674" s="72"/>
      <c r="J1674" s="63"/>
    </row>
    <row r="1675" spans="1:10" ht="12.75" x14ac:dyDescent="0.2">
      <c r="A1675" s="69"/>
      <c r="B1675" s="69"/>
      <c r="C1675" s="69"/>
      <c r="D1675" s="70"/>
      <c r="E1675" s="69"/>
      <c r="F1675" s="69"/>
      <c r="G1675" s="69"/>
      <c r="H1675" s="71"/>
      <c r="I1675" s="72"/>
      <c r="J1675" s="63"/>
    </row>
    <row r="1676" spans="1:10" ht="12.75" x14ac:dyDescent="0.2">
      <c r="A1676" s="69"/>
      <c r="B1676" s="69"/>
      <c r="C1676" s="69"/>
      <c r="D1676" s="70"/>
      <c r="E1676" s="69"/>
      <c r="F1676" s="69"/>
      <c r="G1676" s="69"/>
      <c r="H1676" s="71"/>
      <c r="I1676" s="72"/>
      <c r="J1676" s="63"/>
    </row>
    <row r="1677" spans="1:10" ht="12.75" x14ac:dyDescent="0.2">
      <c r="A1677" s="69"/>
      <c r="B1677" s="69"/>
      <c r="C1677" s="69"/>
      <c r="D1677" s="70"/>
      <c r="E1677" s="69"/>
      <c r="F1677" s="69"/>
      <c r="G1677" s="69"/>
      <c r="H1677" s="71"/>
      <c r="I1677" s="72"/>
      <c r="J1677" s="63"/>
    </row>
    <row r="1678" spans="1:10" ht="12.75" x14ac:dyDescent="0.2">
      <c r="A1678" s="69"/>
      <c r="B1678" s="69"/>
      <c r="C1678" s="69"/>
      <c r="D1678" s="70"/>
      <c r="E1678" s="69"/>
      <c r="F1678" s="69"/>
      <c r="G1678" s="69"/>
      <c r="H1678" s="71"/>
      <c r="I1678" s="72"/>
      <c r="J1678" s="63"/>
    </row>
    <row r="1679" spans="1:10" ht="12.75" x14ac:dyDescent="0.2">
      <c r="A1679" s="69"/>
      <c r="B1679" s="69"/>
      <c r="C1679" s="69"/>
      <c r="D1679" s="70"/>
      <c r="E1679" s="69"/>
      <c r="F1679" s="69"/>
      <c r="G1679" s="69"/>
      <c r="H1679" s="71"/>
      <c r="I1679" s="72"/>
      <c r="J1679" s="63"/>
    </row>
    <row r="1680" spans="1:10" ht="12.75" x14ac:dyDescent="0.2">
      <c r="A1680" s="69"/>
      <c r="B1680" s="69"/>
      <c r="C1680" s="69"/>
      <c r="D1680" s="70"/>
      <c r="E1680" s="69"/>
      <c r="F1680" s="69"/>
      <c r="G1680" s="69"/>
      <c r="H1680" s="71"/>
      <c r="I1680" s="72"/>
      <c r="J1680" s="63"/>
    </row>
    <row r="1681" spans="1:10" ht="12.75" x14ac:dyDescent="0.2">
      <c r="A1681" s="69"/>
      <c r="B1681" s="69"/>
      <c r="C1681" s="69"/>
      <c r="D1681" s="70"/>
      <c r="E1681" s="69"/>
      <c r="F1681" s="69"/>
      <c r="G1681" s="69"/>
      <c r="H1681" s="71"/>
      <c r="I1681" s="72"/>
      <c r="J1681" s="63"/>
    </row>
    <row r="1682" spans="1:10" ht="12.75" x14ac:dyDescent="0.2">
      <c r="A1682" s="69"/>
      <c r="B1682" s="69"/>
      <c r="C1682" s="69"/>
      <c r="D1682" s="70"/>
      <c r="E1682" s="69"/>
      <c r="F1682" s="69"/>
      <c r="G1682" s="69"/>
      <c r="H1682" s="71"/>
      <c r="I1682" s="72"/>
      <c r="J1682" s="63"/>
    </row>
    <row r="1683" spans="1:10" ht="12.75" x14ac:dyDescent="0.2">
      <c r="A1683" s="69"/>
      <c r="B1683" s="69"/>
      <c r="C1683" s="69"/>
      <c r="D1683" s="70"/>
      <c r="E1683" s="69"/>
      <c r="F1683" s="69"/>
      <c r="G1683" s="69"/>
      <c r="H1683" s="71"/>
      <c r="I1683" s="72"/>
      <c r="J1683" s="63"/>
    </row>
    <row r="1684" spans="1:10" ht="12.75" x14ac:dyDescent="0.2">
      <c r="A1684" s="69"/>
      <c r="B1684" s="69"/>
      <c r="C1684" s="69"/>
      <c r="D1684" s="70"/>
      <c r="E1684" s="69"/>
      <c r="F1684" s="69"/>
      <c r="G1684" s="69"/>
      <c r="H1684" s="71"/>
      <c r="I1684" s="72"/>
      <c r="J1684" s="63"/>
    </row>
    <row r="1685" spans="1:10" ht="12.75" x14ac:dyDescent="0.2">
      <c r="A1685" s="69"/>
      <c r="B1685" s="69"/>
      <c r="C1685" s="69"/>
      <c r="D1685" s="70"/>
      <c r="E1685" s="69"/>
      <c r="F1685" s="69"/>
      <c r="G1685" s="69"/>
      <c r="H1685" s="71"/>
      <c r="I1685" s="72"/>
      <c r="J1685" s="63"/>
    </row>
    <row r="1686" spans="1:10" ht="12.75" x14ac:dyDescent="0.2">
      <c r="A1686" s="69"/>
      <c r="B1686" s="69"/>
      <c r="C1686" s="69"/>
      <c r="D1686" s="70"/>
      <c r="E1686" s="69"/>
      <c r="F1686" s="69"/>
      <c r="G1686" s="69"/>
      <c r="H1686" s="71"/>
      <c r="I1686" s="72"/>
      <c r="J1686" s="63"/>
    </row>
    <row r="1687" spans="1:10" ht="12.75" x14ac:dyDescent="0.2">
      <c r="A1687" s="69"/>
      <c r="B1687" s="69"/>
      <c r="C1687" s="69"/>
      <c r="D1687" s="70"/>
      <c r="E1687" s="69"/>
      <c r="F1687" s="69"/>
      <c r="G1687" s="69"/>
      <c r="H1687" s="71"/>
      <c r="I1687" s="72"/>
      <c r="J1687" s="63"/>
    </row>
    <row r="1688" spans="1:10" ht="12.75" x14ac:dyDescent="0.2">
      <c r="A1688" s="69"/>
      <c r="B1688" s="69"/>
      <c r="C1688" s="69"/>
      <c r="D1688" s="70"/>
      <c r="E1688" s="69"/>
      <c r="F1688" s="69"/>
      <c r="G1688" s="69"/>
      <c r="H1688" s="71"/>
      <c r="I1688" s="72"/>
      <c r="J1688" s="63"/>
    </row>
    <row r="1689" spans="1:10" ht="12.75" x14ac:dyDescent="0.2">
      <c r="A1689" s="69"/>
      <c r="B1689" s="69"/>
      <c r="C1689" s="69"/>
      <c r="D1689" s="70"/>
      <c r="E1689" s="69"/>
      <c r="F1689" s="69"/>
      <c r="G1689" s="69"/>
      <c r="H1689" s="71"/>
      <c r="I1689" s="72"/>
      <c r="J1689" s="63"/>
    </row>
    <row r="1690" spans="1:10" ht="12.75" x14ac:dyDescent="0.2">
      <c r="A1690" s="69"/>
      <c r="B1690" s="69"/>
      <c r="C1690" s="69"/>
      <c r="D1690" s="70"/>
      <c r="E1690" s="69"/>
      <c r="F1690" s="69"/>
      <c r="G1690" s="69"/>
      <c r="H1690" s="71"/>
      <c r="I1690" s="72"/>
      <c r="J1690" s="63"/>
    </row>
    <row r="1691" spans="1:10" ht="12.75" x14ac:dyDescent="0.2">
      <c r="A1691" s="69"/>
      <c r="B1691" s="69"/>
      <c r="C1691" s="69"/>
      <c r="D1691" s="70"/>
      <c r="E1691" s="69"/>
      <c r="F1691" s="69"/>
      <c r="G1691" s="69"/>
      <c r="H1691" s="71"/>
      <c r="I1691" s="72"/>
      <c r="J1691" s="63"/>
    </row>
    <row r="1692" spans="1:10" ht="12.75" x14ac:dyDescent="0.2">
      <c r="A1692" s="69"/>
      <c r="B1692" s="69"/>
      <c r="C1692" s="69"/>
      <c r="D1692" s="70"/>
      <c r="E1692" s="69"/>
      <c r="F1692" s="69"/>
      <c r="G1692" s="69"/>
      <c r="H1692" s="71"/>
      <c r="I1692" s="72"/>
      <c r="J1692" s="63"/>
    </row>
    <row r="1693" spans="1:10" ht="12.75" x14ac:dyDescent="0.2">
      <c r="A1693" s="69"/>
      <c r="B1693" s="69"/>
      <c r="C1693" s="69"/>
      <c r="D1693" s="70"/>
      <c r="E1693" s="69"/>
      <c r="F1693" s="69"/>
      <c r="G1693" s="69"/>
      <c r="H1693" s="71"/>
      <c r="I1693" s="72"/>
      <c r="J1693" s="63"/>
    </row>
    <row r="1694" spans="1:10" ht="12.75" x14ac:dyDescent="0.2">
      <c r="A1694" s="69"/>
      <c r="B1694" s="69"/>
      <c r="C1694" s="69"/>
      <c r="D1694" s="70"/>
      <c r="E1694" s="69"/>
      <c r="F1694" s="69"/>
      <c r="G1694" s="69"/>
      <c r="H1694" s="71"/>
      <c r="I1694" s="72"/>
      <c r="J1694" s="63"/>
    </row>
    <row r="1695" spans="1:10" ht="12.75" x14ac:dyDescent="0.2">
      <c r="A1695" s="69"/>
      <c r="B1695" s="69"/>
      <c r="C1695" s="69"/>
      <c r="D1695" s="70"/>
      <c r="E1695" s="69"/>
      <c r="F1695" s="69"/>
      <c r="G1695" s="69"/>
      <c r="H1695" s="71"/>
      <c r="I1695" s="72"/>
      <c r="J1695" s="63"/>
    </row>
    <row r="1696" spans="1:10" ht="12.75" x14ac:dyDescent="0.2">
      <c r="A1696" s="69"/>
      <c r="B1696" s="69"/>
      <c r="C1696" s="69"/>
      <c r="D1696" s="70"/>
      <c r="E1696" s="69"/>
      <c r="F1696" s="69"/>
      <c r="G1696" s="69"/>
      <c r="H1696" s="71"/>
      <c r="I1696" s="72"/>
      <c r="J1696" s="63"/>
    </row>
    <row r="1697" spans="1:10" ht="12.75" x14ac:dyDescent="0.2">
      <c r="A1697" s="69"/>
      <c r="B1697" s="69"/>
      <c r="C1697" s="69"/>
      <c r="D1697" s="70"/>
      <c r="E1697" s="69"/>
      <c r="F1697" s="69"/>
      <c r="G1697" s="69"/>
      <c r="H1697" s="71"/>
      <c r="I1697" s="72"/>
      <c r="J1697" s="63"/>
    </row>
    <row r="1698" spans="1:10" ht="12.75" x14ac:dyDescent="0.2">
      <c r="A1698" s="69"/>
      <c r="B1698" s="69"/>
      <c r="C1698" s="69"/>
      <c r="D1698" s="70"/>
      <c r="E1698" s="69"/>
      <c r="F1698" s="69"/>
      <c r="G1698" s="69"/>
      <c r="H1698" s="71"/>
      <c r="I1698" s="72"/>
      <c r="J1698" s="63"/>
    </row>
    <row r="1699" spans="1:10" ht="12.75" x14ac:dyDescent="0.2">
      <c r="A1699" s="69"/>
      <c r="B1699" s="69"/>
      <c r="C1699" s="69"/>
      <c r="D1699" s="70"/>
      <c r="E1699" s="69"/>
      <c r="F1699" s="69"/>
      <c r="G1699" s="69"/>
      <c r="H1699" s="71"/>
      <c r="I1699" s="72"/>
      <c r="J1699" s="63"/>
    </row>
    <row r="1700" spans="1:10" ht="12.75" x14ac:dyDescent="0.2">
      <c r="A1700" s="69"/>
      <c r="B1700" s="69"/>
      <c r="C1700" s="69"/>
      <c r="D1700" s="70"/>
      <c r="E1700" s="69"/>
      <c r="F1700" s="69"/>
      <c r="G1700" s="69"/>
      <c r="H1700" s="71"/>
      <c r="I1700" s="72"/>
      <c r="J1700" s="63"/>
    </row>
    <row r="1701" spans="1:10" ht="12.75" x14ac:dyDescent="0.2">
      <c r="A1701" s="69"/>
      <c r="B1701" s="69"/>
      <c r="C1701" s="69"/>
      <c r="D1701" s="70"/>
      <c r="E1701" s="69"/>
      <c r="F1701" s="69"/>
      <c r="G1701" s="69"/>
      <c r="H1701" s="71"/>
      <c r="I1701" s="72"/>
      <c r="J1701" s="63"/>
    </row>
    <row r="1702" spans="1:10" ht="12.75" x14ac:dyDescent="0.2">
      <c r="A1702" s="69"/>
      <c r="B1702" s="69"/>
      <c r="C1702" s="69"/>
      <c r="D1702" s="70"/>
      <c r="E1702" s="69"/>
      <c r="F1702" s="69"/>
      <c r="G1702" s="69"/>
      <c r="H1702" s="71"/>
      <c r="I1702" s="72"/>
      <c r="J1702" s="63"/>
    </row>
    <row r="1703" spans="1:10" ht="12.75" x14ac:dyDescent="0.2">
      <c r="A1703" s="69"/>
      <c r="B1703" s="69"/>
      <c r="C1703" s="69"/>
      <c r="D1703" s="70"/>
      <c r="E1703" s="69"/>
      <c r="F1703" s="69"/>
      <c r="G1703" s="69"/>
      <c r="H1703" s="71"/>
      <c r="I1703" s="72"/>
      <c r="J1703" s="63"/>
    </row>
    <row r="1704" spans="1:10" ht="12.75" x14ac:dyDescent="0.2">
      <c r="A1704" s="69"/>
      <c r="B1704" s="69"/>
      <c r="C1704" s="69"/>
      <c r="D1704" s="70"/>
      <c r="E1704" s="69"/>
      <c r="F1704" s="69"/>
      <c r="G1704" s="69"/>
      <c r="H1704" s="71"/>
      <c r="I1704" s="72"/>
      <c r="J1704" s="63"/>
    </row>
    <row r="1705" spans="1:10" ht="12.75" x14ac:dyDescent="0.2">
      <c r="A1705" s="69"/>
      <c r="B1705" s="69"/>
      <c r="C1705" s="69"/>
      <c r="D1705" s="70"/>
      <c r="E1705" s="69"/>
      <c r="F1705" s="69"/>
      <c r="G1705" s="69"/>
      <c r="H1705" s="71"/>
      <c r="I1705" s="72"/>
      <c r="J1705" s="63"/>
    </row>
    <row r="1706" spans="1:10" ht="12.75" x14ac:dyDescent="0.2">
      <c r="A1706" s="69"/>
      <c r="B1706" s="69"/>
      <c r="C1706" s="69"/>
      <c r="D1706" s="70"/>
      <c r="E1706" s="69"/>
      <c r="F1706" s="69"/>
      <c r="G1706" s="69"/>
      <c r="H1706" s="71"/>
      <c r="I1706" s="72"/>
      <c r="J1706" s="63"/>
    </row>
    <row r="1707" spans="1:10" ht="12.75" x14ac:dyDescent="0.2">
      <c r="A1707" s="69"/>
      <c r="B1707" s="69"/>
      <c r="C1707" s="69"/>
      <c r="D1707" s="70"/>
      <c r="E1707" s="69"/>
      <c r="F1707" s="69"/>
      <c r="G1707" s="69"/>
      <c r="H1707" s="71"/>
      <c r="I1707" s="72"/>
      <c r="J1707" s="63"/>
    </row>
    <row r="1708" spans="1:10" ht="12.75" x14ac:dyDescent="0.2">
      <c r="A1708" s="69"/>
      <c r="B1708" s="69"/>
      <c r="C1708" s="69"/>
      <c r="D1708" s="70"/>
      <c r="E1708" s="69"/>
      <c r="F1708" s="69"/>
      <c r="G1708" s="69"/>
      <c r="H1708" s="71"/>
      <c r="I1708" s="72"/>
      <c r="J1708" s="63"/>
    </row>
    <row r="1709" spans="1:10" ht="12.75" x14ac:dyDescent="0.2">
      <c r="A1709" s="69"/>
      <c r="B1709" s="69"/>
      <c r="C1709" s="69"/>
      <c r="D1709" s="70"/>
      <c r="E1709" s="69"/>
      <c r="F1709" s="69"/>
      <c r="G1709" s="69"/>
      <c r="H1709" s="71"/>
      <c r="I1709" s="72"/>
      <c r="J1709" s="63"/>
    </row>
    <row r="1710" spans="1:10" ht="12.75" x14ac:dyDescent="0.2">
      <c r="A1710" s="69"/>
      <c r="B1710" s="69"/>
      <c r="C1710" s="69"/>
      <c r="D1710" s="70"/>
      <c r="E1710" s="69"/>
      <c r="F1710" s="69"/>
      <c r="G1710" s="69"/>
      <c r="H1710" s="71"/>
      <c r="I1710" s="72"/>
      <c r="J1710" s="63"/>
    </row>
    <row r="1711" spans="1:10" ht="12.75" x14ac:dyDescent="0.2">
      <c r="A1711" s="69"/>
      <c r="B1711" s="69"/>
      <c r="C1711" s="69"/>
      <c r="D1711" s="70"/>
      <c r="E1711" s="69"/>
      <c r="F1711" s="69"/>
      <c r="G1711" s="69"/>
      <c r="H1711" s="71"/>
      <c r="I1711" s="72"/>
      <c r="J1711" s="63"/>
    </row>
    <row r="1712" spans="1:10" ht="12.75" x14ac:dyDescent="0.2">
      <c r="A1712" s="69"/>
      <c r="B1712" s="69"/>
      <c r="C1712" s="69"/>
      <c r="D1712" s="70"/>
      <c r="E1712" s="69"/>
      <c r="F1712" s="69"/>
      <c r="G1712" s="69"/>
      <c r="H1712" s="71"/>
      <c r="I1712" s="72"/>
      <c r="J1712" s="63"/>
    </row>
    <row r="1713" spans="1:10" ht="12.75" x14ac:dyDescent="0.2">
      <c r="A1713" s="69"/>
      <c r="B1713" s="69"/>
      <c r="C1713" s="69"/>
      <c r="D1713" s="70"/>
      <c r="E1713" s="69"/>
      <c r="F1713" s="69"/>
      <c r="G1713" s="69"/>
      <c r="H1713" s="71"/>
      <c r="I1713" s="72"/>
      <c r="J1713" s="63"/>
    </row>
    <row r="1714" spans="1:10" ht="12.75" x14ac:dyDescent="0.2">
      <c r="A1714" s="69"/>
      <c r="B1714" s="69"/>
      <c r="C1714" s="69"/>
      <c r="D1714" s="70"/>
      <c r="E1714" s="69"/>
      <c r="F1714" s="69"/>
      <c r="G1714" s="69"/>
      <c r="H1714" s="71"/>
      <c r="I1714" s="72"/>
      <c r="J1714" s="63"/>
    </row>
    <row r="1715" spans="1:10" ht="12.75" x14ac:dyDescent="0.2">
      <c r="A1715" s="69"/>
      <c r="B1715" s="69"/>
      <c r="C1715" s="69"/>
      <c r="D1715" s="70"/>
      <c r="E1715" s="69"/>
      <c r="F1715" s="69"/>
      <c r="G1715" s="69"/>
      <c r="H1715" s="71"/>
      <c r="I1715" s="72"/>
      <c r="J1715" s="63"/>
    </row>
    <row r="1716" spans="1:10" ht="12.75" x14ac:dyDescent="0.2">
      <c r="A1716" s="69"/>
      <c r="B1716" s="69"/>
      <c r="C1716" s="69"/>
      <c r="D1716" s="70"/>
      <c r="E1716" s="69"/>
      <c r="F1716" s="69"/>
      <c r="G1716" s="69"/>
      <c r="H1716" s="71"/>
      <c r="I1716" s="72"/>
      <c r="J1716" s="63"/>
    </row>
    <row r="1717" spans="1:10" ht="12.75" x14ac:dyDescent="0.2">
      <c r="A1717" s="69"/>
      <c r="B1717" s="69"/>
      <c r="C1717" s="69"/>
      <c r="D1717" s="70"/>
      <c r="E1717" s="69"/>
      <c r="F1717" s="69"/>
      <c r="G1717" s="69"/>
      <c r="H1717" s="71"/>
      <c r="I1717" s="72"/>
      <c r="J1717" s="63"/>
    </row>
    <row r="1718" spans="1:10" ht="12.75" x14ac:dyDescent="0.2">
      <c r="A1718" s="69"/>
      <c r="B1718" s="69"/>
      <c r="C1718" s="69"/>
      <c r="D1718" s="70"/>
      <c r="E1718" s="69"/>
      <c r="F1718" s="69"/>
      <c r="G1718" s="69"/>
      <c r="H1718" s="71"/>
      <c r="I1718" s="72"/>
      <c r="J1718" s="63"/>
    </row>
    <row r="1719" spans="1:10" ht="12.75" x14ac:dyDescent="0.2">
      <c r="A1719" s="69"/>
      <c r="B1719" s="69"/>
      <c r="C1719" s="69"/>
      <c r="D1719" s="70"/>
      <c r="E1719" s="69"/>
      <c r="F1719" s="69"/>
      <c r="G1719" s="69"/>
      <c r="H1719" s="71"/>
      <c r="I1719" s="72"/>
      <c r="J1719" s="63"/>
    </row>
    <row r="1720" spans="1:10" ht="12.75" x14ac:dyDescent="0.2">
      <c r="A1720" s="69"/>
      <c r="B1720" s="69"/>
      <c r="C1720" s="69"/>
      <c r="D1720" s="70"/>
      <c r="E1720" s="69"/>
      <c r="F1720" s="69"/>
      <c r="G1720" s="69"/>
      <c r="H1720" s="71"/>
      <c r="I1720" s="72"/>
      <c r="J1720" s="63"/>
    </row>
    <row r="1721" spans="1:10" ht="12.75" x14ac:dyDescent="0.2">
      <c r="A1721" s="69"/>
      <c r="B1721" s="69"/>
      <c r="C1721" s="69"/>
      <c r="D1721" s="70"/>
      <c r="E1721" s="69"/>
      <c r="F1721" s="69"/>
      <c r="G1721" s="69"/>
      <c r="H1721" s="71"/>
      <c r="I1721" s="72"/>
      <c r="J1721" s="63"/>
    </row>
    <row r="1722" spans="1:10" ht="12.75" x14ac:dyDescent="0.2">
      <c r="A1722" s="69"/>
      <c r="B1722" s="69"/>
      <c r="C1722" s="69"/>
      <c r="D1722" s="70"/>
      <c r="E1722" s="69"/>
      <c r="F1722" s="69"/>
      <c r="G1722" s="69"/>
      <c r="H1722" s="71"/>
      <c r="I1722" s="72"/>
      <c r="J1722" s="63"/>
    </row>
    <row r="1723" spans="1:10" ht="12.75" x14ac:dyDescent="0.2">
      <c r="A1723" s="69"/>
      <c r="B1723" s="69"/>
      <c r="C1723" s="69"/>
      <c r="D1723" s="70"/>
      <c r="E1723" s="69"/>
      <c r="F1723" s="69"/>
      <c r="G1723" s="69"/>
      <c r="H1723" s="71"/>
      <c r="I1723" s="72"/>
      <c r="J1723" s="63"/>
    </row>
    <row r="1724" spans="1:10" ht="12.75" x14ac:dyDescent="0.2">
      <c r="A1724" s="69"/>
      <c r="B1724" s="69"/>
      <c r="C1724" s="69"/>
      <c r="D1724" s="70"/>
      <c r="E1724" s="69"/>
      <c r="F1724" s="69"/>
      <c r="G1724" s="69"/>
      <c r="H1724" s="71"/>
      <c r="I1724" s="72"/>
      <c r="J1724" s="63"/>
    </row>
    <row r="1725" spans="1:10" ht="12.75" x14ac:dyDescent="0.2">
      <c r="A1725" s="69"/>
      <c r="B1725" s="69"/>
      <c r="C1725" s="69"/>
      <c r="D1725" s="70"/>
      <c r="E1725" s="69"/>
      <c r="F1725" s="69"/>
      <c r="G1725" s="69"/>
      <c r="H1725" s="71"/>
      <c r="I1725" s="72"/>
      <c r="J1725" s="63"/>
    </row>
    <row r="1726" spans="1:10" ht="12.75" x14ac:dyDescent="0.2">
      <c r="A1726" s="69"/>
      <c r="B1726" s="69"/>
      <c r="C1726" s="69"/>
      <c r="D1726" s="70"/>
      <c r="E1726" s="69"/>
      <c r="F1726" s="69"/>
      <c r="G1726" s="69"/>
      <c r="H1726" s="71"/>
      <c r="I1726" s="72"/>
      <c r="J1726" s="63"/>
    </row>
    <row r="1727" spans="1:10" ht="12.75" x14ac:dyDescent="0.2">
      <c r="A1727" s="69"/>
      <c r="B1727" s="69"/>
      <c r="C1727" s="69"/>
      <c r="D1727" s="70"/>
      <c r="E1727" s="69"/>
      <c r="F1727" s="69"/>
      <c r="G1727" s="69"/>
      <c r="H1727" s="71"/>
      <c r="I1727" s="72"/>
      <c r="J1727" s="63"/>
    </row>
    <row r="1728" spans="1:10" ht="12.75" x14ac:dyDescent="0.2">
      <c r="A1728" s="69"/>
      <c r="B1728" s="69"/>
      <c r="C1728" s="69"/>
      <c r="D1728" s="70"/>
      <c r="E1728" s="69"/>
      <c r="F1728" s="69"/>
      <c r="G1728" s="69"/>
      <c r="H1728" s="71"/>
      <c r="I1728" s="72"/>
      <c r="J1728" s="63"/>
    </row>
    <row r="1729" spans="1:10" ht="12.75" x14ac:dyDescent="0.2">
      <c r="A1729" s="69"/>
      <c r="B1729" s="69"/>
      <c r="C1729" s="69"/>
      <c r="D1729" s="70"/>
      <c r="E1729" s="69"/>
      <c r="F1729" s="69"/>
      <c r="G1729" s="69"/>
      <c r="H1729" s="71"/>
      <c r="I1729" s="72"/>
      <c r="J1729" s="63"/>
    </row>
    <row r="1730" spans="1:10" ht="12.75" x14ac:dyDescent="0.2">
      <c r="A1730" s="69"/>
      <c r="B1730" s="69"/>
      <c r="C1730" s="69"/>
      <c r="D1730" s="70"/>
      <c r="E1730" s="69"/>
      <c r="F1730" s="69"/>
      <c r="G1730" s="69"/>
      <c r="H1730" s="71"/>
      <c r="I1730" s="72"/>
      <c r="J1730" s="63"/>
    </row>
    <row r="1731" spans="1:10" ht="12.75" x14ac:dyDescent="0.2">
      <c r="A1731" s="69"/>
      <c r="B1731" s="69"/>
      <c r="C1731" s="69"/>
      <c r="D1731" s="70"/>
      <c r="E1731" s="69"/>
      <c r="F1731" s="69"/>
      <c r="G1731" s="69"/>
      <c r="H1731" s="71"/>
      <c r="I1731" s="72"/>
      <c r="J1731" s="63"/>
    </row>
    <row r="1732" spans="1:10" ht="12.75" x14ac:dyDescent="0.2">
      <c r="A1732" s="69"/>
      <c r="B1732" s="69"/>
      <c r="C1732" s="69"/>
      <c r="D1732" s="70"/>
      <c r="E1732" s="69"/>
      <c r="F1732" s="69"/>
      <c r="G1732" s="69"/>
      <c r="H1732" s="71"/>
      <c r="I1732" s="72"/>
      <c r="J1732" s="63"/>
    </row>
    <row r="1733" spans="1:10" ht="12.75" x14ac:dyDescent="0.2">
      <c r="A1733" s="69"/>
      <c r="B1733" s="69"/>
      <c r="C1733" s="69"/>
      <c r="D1733" s="70"/>
      <c r="E1733" s="69"/>
      <c r="F1733" s="69"/>
      <c r="G1733" s="69"/>
      <c r="H1733" s="71"/>
      <c r="I1733" s="72"/>
      <c r="J1733" s="63"/>
    </row>
    <row r="1734" spans="1:10" ht="12.75" x14ac:dyDescent="0.2">
      <c r="A1734" s="69"/>
      <c r="B1734" s="69"/>
      <c r="C1734" s="69"/>
      <c r="D1734" s="70"/>
      <c r="E1734" s="69"/>
      <c r="F1734" s="69"/>
      <c r="G1734" s="69"/>
      <c r="H1734" s="71"/>
      <c r="I1734" s="72"/>
      <c r="J1734" s="63"/>
    </row>
    <row r="1735" spans="1:10" ht="12.75" x14ac:dyDescent="0.2">
      <c r="A1735" s="69"/>
      <c r="B1735" s="69"/>
      <c r="C1735" s="69"/>
      <c r="D1735" s="70"/>
      <c r="E1735" s="69"/>
      <c r="F1735" s="69"/>
      <c r="G1735" s="69"/>
      <c r="H1735" s="71"/>
      <c r="I1735" s="72"/>
      <c r="J1735" s="63"/>
    </row>
    <row r="1736" spans="1:10" ht="12.75" x14ac:dyDescent="0.2">
      <c r="A1736" s="69"/>
      <c r="B1736" s="69"/>
      <c r="C1736" s="69"/>
      <c r="D1736" s="70"/>
      <c r="E1736" s="69"/>
      <c r="F1736" s="69"/>
      <c r="G1736" s="69"/>
      <c r="H1736" s="71"/>
      <c r="I1736" s="72"/>
      <c r="J1736" s="63"/>
    </row>
    <row r="1737" spans="1:10" ht="12.75" x14ac:dyDescent="0.2">
      <c r="A1737" s="69"/>
      <c r="B1737" s="69"/>
      <c r="C1737" s="69"/>
      <c r="D1737" s="70"/>
      <c r="E1737" s="69"/>
      <c r="F1737" s="69"/>
      <c r="G1737" s="69"/>
      <c r="H1737" s="71"/>
      <c r="I1737" s="72"/>
      <c r="J1737" s="63"/>
    </row>
    <row r="1738" spans="1:10" ht="12.75" x14ac:dyDescent="0.2">
      <c r="A1738" s="69"/>
      <c r="B1738" s="69"/>
      <c r="C1738" s="69"/>
      <c r="D1738" s="70"/>
      <c r="E1738" s="69"/>
      <c r="F1738" s="69"/>
      <c r="G1738" s="69"/>
      <c r="H1738" s="71"/>
      <c r="I1738" s="72"/>
      <c r="J1738" s="63"/>
    </row>
    <row r="1739" spans="1:10" ht="12.75" x14ac:dyDescent="0.2">
      <c r="A1739" s="69"/>
      <c r="B1739" s="69"/>
      <c r="C1739" s="69"/>
      <c r="D1739" s="70"/>
      <c r="E1739" s="69"/>
      <c r="F1739" s="69"/>
      <c r="G1739" s="69"/>
      <c r="H1739" s="71"/>
      <c r="I1739" s="72"/>
      <c r="J1739" s="63"/>
    </row>
    <row r="1740" spans="1:10" ht="12.75" x14ac:dyDescent="0.2">
      <c r="A1740" s="69"/>
      <c r="B1740" s="69"/>
      <c r="C1740" s="69"/>
      <c r="D1740" s="70"/>
      <c r="E1740" s="69"/>
      <c r="F1740" s="69"/>
      <c r="G1740" s="69"/>
      <c r="H1740" s="71"/>
      <c r="I1740" s="72"/>
      <c r="J1740" s="63"/>
    </row>
    <row r="1741" spans="1:10" ht="12.75" x14ac:dyDescent="0.2">
      <c r="A1741" s="69"/>
      <c r="B1741" s="69"/>
      <c r="C1741" s="69"/>
      <c r="D1741" s="70"/>
      <c r="E1741" s="69"/>
      <c r="F1741" s="69"/>
      <c r="G1741" s="69"/>
      <c r="H1741" s="71"/>
      <c r="I1741" s="72"/>
      <c r="J1741" s="63"/>
    </row>
    <row r="1742" spans="1:10" ht="12.75" x14ac:dyDescent="0.2">
      <c r="A1742" s="69"/>
      <c r="B1742" s="69"/>
      <c r="C1742" s="69"/>
      <c r="D1742" s="70"/>
      <c r="E1742" s="69"/>
      <c r="F1742" s="69"/>
      <c r="G1742" s="69"/>
      <c r="H1742" s="71"/>
      <c r="I1742" s="72"/>
      <c r="J1742" s="63"/>
    </row>
    <row r="1743" spans="1:10" ht="12.75" x14ac:dyDescent="0.2">
      <c r="A1743" s="69"/>
      <c r="B1743" s="69"/>
      <c r="C1743" s="69"/>
      <c r="D1743" s="70"/>
      <c r="E1743" s="69"/>
      <c r="F1743" s="69"/>
      <c r="G1743" s="69"/>
      <c r="H1743" s="71"/>
      <c r="I1743" s="72"/>
      <c r="J1743" s="63"/>
    </row>
    <row r="1744" spans="1:10" ht="12.75" x14ac:dyDescent="0.2">
      <c r="A1744" s="69"/>
      <c r="B1744" s="69"/>
      <c r="C1744" s="69"/>
      <c r="D1744" s="70"/>
      <c r="E1744" s="69"/>
      <c r="F1744" s="69"/>
      <c r="G1744" s="69"/>
      <c r="H1744" s="71"/>
      <c r="I1744" s="72"/>
      <c r="J1744" s="63"/>
    </row>
    <row r="1745" spans="1:10" ht="12.75" x14ac:dyDescent="0.2">
      <c r="A1745" s="69"/>
      <c r="B1745" s="69"/>
      <c r="C1745" s="69"/>
      <c r="D1745" s="70"/>
      <c r="E1745" s="69"/>
      <c r="F1745" s="69"/>
      <c r="G1745" s="69"/>
      <c r="H1745" s="71"/>
      <c r="I1745" s="72"/>
      <c r="J1745" s="63"/>
    </row>
    <row r="1746" spans="1:10" ht="12.75" x14ac:dyDescent="0.2">
      <c r="A1746" s="69"/>
      <c r="B1746" s="69"/>
      <c r="C1746" s="69"/>
      <c r="D1746" s="70"/>
      <c r="E1746" s="69"/>
      <c r="F1746" s="69"/>
      <c r="G1746" s="69"/>
      <c r="H1746" s="71"/>
      <c r="I1746" s="72"/>
      <c r="J1746" s="63"/>
    </row>
    <row r="1747" spans="1:10" ht="12.75" x14ac:dyDescent="0.2">
      <c r="A1747" s="69"/>
      <c r="B1747" s="69"/>
      <c r="C1747" s="69"/>
      <c r="D1747" s="70"/>
      <c r="E1747" s="69"/>
      <c r="F1747" s="69"/>
      <c r="G1747" s="69"/>
      <c r="H1747" s="71"/>
      <c r="I1747" s="72"/>
      <c r="J1747" s="63"/>
    </row>
    <row r="1748" spans="1:10" ht="12.75" x14ac:dyDescent="0.2">
      <c r="A1748" s="69"/>
      <c r="B1748" s="69"/>
      <c r="C1748" s="69"/>
      <c r="D1748" s="70"/>
      <c r="E1748" s="69"/>
      <c r="F1748" s="69"/>
      <c r="G1748" s="69"/>
      <c r="H1748" s="71"/>
      <c r="I1748" s="72"/>
      <c r="J1748" s="63"/>
    </row>
    <row r="1749" spans="1:10" ht="12.75" x14ac:dyDescent="0.2">
      <c r="A1749" s="69"/>
      <c r="B1749" s="69"/>
      <c r="C1749" s="69"/>
      <c r="D1749" s="70"/>
      <c r="E1749" s="69"/>
      <c r="F1749" s="69"/>
      <c r="G1749" s="69"/>
      <c r="H1749" s="71"/>
      <c r="I1749" s="72"/>
      <c r="J1749" s="63"/>
    </row>
    <row r="1750" spans="1:10" ht="12.75" x14ac:dyDescent="0.2">
      <c r="A1750" s="69"/>
      <c r="B1750" s="69"/>
      <c r="C1750" s="69"/>
      <c r="D1750" s="70"/>
      <c r="E1750" s="69"/>
      <c r="F1750" s="69"/>
      <c r="G1750" s="69"/>
      <c r="H1750" s="71"/>
      <c r="I1750" s="72"/>
      <c r="J1750" s="63"/>
    </row>
    <row r="1751" spans="1:10" ht="12.75" x14ac:dyDescent="0.2">
      <c r="A1751" s="69"/>
      <c r="B1751" s="69"/>
      <c r="C1751" s="69"/>
      <c r="D1751" s="70"/>
      <c r="E1751" s="69"/>
      <c r="F1751" s="69"/>
      <c r="G1751" s="69"/>
      <c r="H1751" s="71"/>
      <c r="I1751" s="72"/>
      <c r="J1751" s="63"/>
    </row>
    <row r="1752" spans="1:10" ht="12.75" x14ac:dyDescent="0.2">
      <c r="A1752" s="69"/>
      <c r="B1752" s="69"/>
      <c r="C1752" s="69"/>
      <c r="D1752" s="70"/>
      <c r="E1752" s="69"/>
      <c r="F1752" s="69"/>
      <c r="G1752" s="69"/>
      <c r="H1752" s="71"/>
      <c r="I1752" s="72"/>
      <c r="J1752" s="63"/>
    </row>
    <row r="1753" spans="1:10" ht="12.75" x14ac:dyDescent="0.2">
      <c r="A1753" s="69"/>
      <c r="B1753" s="69"/>
      <c r="C1753" s="69"/>
      <c r="D1753" s="70"/>
      <c r="E1753" s="69"/>
      <c r="F1753" s="69"/>
      <c r="G1753" s="69"/>
      <c r="H1753" s="71"/>
      <c r="I1753" s="72"/>
      <c r="J1753" s="63"/>
    </row>
    <row r="1754" spans="1:10" ht="12.75" x14ac:dyDescent="0.2">
      <c r="A1754" s="69"/>
      <c r="B1754" s="69"/>
      <c r="C1754" s="69"/>
      <c r="D1754" s="70"/>
      <c r="E1754" s="69"/>
      <c r="F1754" s="69"/>
      <c r="G1754" s="69"/>
      <c r="H1754" s="71"/>
      <c r="I1754" s="72"/>
      <c r="J1754" s="63"/>
    </row>
    <row r="1755" spans="1:10" ht="12.75" x14ac:dyDescent="0.2">
      <c r="A1755" s="69"/>
      <c r="B1755" s="69"/>
      <c r="C1755" s="69"/>
      <c r="D1755" s="70"/>
      <c r="E1755" s="69"/>
      <c r="F1755" s="69"/>
      <c r="G1755" s="69"/>
      <c r="H1755" s="71"/>
      <c r="I1755" s="72"/>
      <c r="J1755" s="63"/>
    </row>
    <row r="1756" spans="1:10" ht="12.75" x14ac:dyDescent="0.2">
      <c r="A1756" s="69"/>
      <c r="B1756" s="69"/>
      <c r="C1756" s="69"/>
      <c r="D1756" s="70"/>
      <c r="E1756" s="69"/>
      <c r="F1756" s="69"/>
      <c r="G1756" s="69"/>
      <c r="H1756" s="71"/>
      <c r="I1756" s="72"/>
      <c r="J1756" s="63"/>
    </row>
    <row r="1757" spans="1:10" ht="12.75" x14ac:dyDescent="0.2">
      <c r="A1757" s="69"/>
      <c r="B1757" s="69"/>
      <c r="C1757" s="69"/>
      <c r="D1757" s="70"/>
      <c r="E1757" s="69"/>
      <c r="F1757" s="69"/>
      <c r="G1757" s="69"/>
      <c r="H1757" s="71"/>
      <c r="I1757" s="72"/>
      <c r="J1757" s="63"/>
    </row>
    <row r="1758" spans="1:10" ht="12.75" x14ac:dyDescent="0.2">
      <c r="A1758" s="69"/>
      <c r="B1758" s="69"/>
      <c r="C1758" s="69"/>
      <c r="D1758" s="70"/>
      <c r="E1758" s="69"/>
      <c r="F1758" s="69"/>
      <c r="G1758" s="69"/>
      <c r="H1758" s="71"/>
      <c r="I1758" s="72"/>
      <c r="J1758" s="63"/>
    </row>
    <row r="1759" spans="1:10" ht="12.75" x14ac:dyDescent="0.2">
      <c r="A1759" s="69"/>
      <c r="B1759" s="69"/>
      <c r="C1759" s="69"/>
      <c r="D1759" s="70"/>
      <c r="E1759" s="69"/>
      <c r="F1759" s="69"/>
      <c r="G1759" s="69"/>
      <c r="H1759" s="71"/>
      <c r="I1759" s="72"/>
      <c r="J1759" s="63"/>
    </row>
    <row r="1760" spans="1:10" ht="12.75" x14ac:dyDescent="0.2">
      <c r="A1760" s="69"/>
      <c r="B1760" s="69"/>
      <c r="C1760" s="69"/>
      <c r="D1760" s="70"/>
      <c r="E1760" s="69"/>
      <c r="F1760" s="69"/>
      <c r="G1760" s="69"/>
      <c r="H1760" s="71"/>
      <c r="I1760" s="72"/>
      <c r="J1760" s="63"/>
    </row>
    <row r="1761" spans="1:10" ht="12.75" x14ac:dyDescent="0.2">
      <c r="A1761" s="69"/>
      <c r="B1761" s="69"/>
      <c r="C1761" s="69"/>
      <c r="D1761" s="70"/>
      <c r="E1761" s="69"/>
      <c r="F1761" s="69"/>
      <c r="G1761" s="69"/>
      <c r="H1761" s="71"/>
      <c r="I1761" s="72"/>
      <c r="J1761" s="63"/>
    </row>
    <row r="1762" spans="1:10" ht="12.75" x14ac:dyDescent="0.2">
      <c r="A1762" s="69"/>
      <c r="B1762" s="69"/>
      <c r="C1762" s="69"/>
      <c r="D1762" s="70"/>
      <c r="E1762" s="69"/>
      <c r="F1762" s="69"/>
      <c r="G1762" s="69"/>
      <c r="H1762" s="71"/>
      <c r="I1762" s="72"/>
      <c r="J1762" s="63"/>
    </row>
    <row r="1763" spans="1:10" ht="12.75" x14ac:dyDescent="0.2">
      <c r="A1763" s="69"/>
      <c r="B1763" s="69"/>
      <c r="C1763" s="69"/>
      <c r="D1763" s="70"/>
      <c r="E1763" s="69"/>
      <c r="F1763" s="69"/>
      <c r="G1763" s="69"/>
      <c r="H1763" s="71"/>
      <c r="I1763" s="72"/>
      <c r="J1763" s="63"/>
    </row>
    <row r="1764" spans="1:10" ht="12.75" x14ac:dyDescent="0.2">
      <c r="A1764" s="69"/>
      <c r="B1764" s="69"/>
      <c r="C1764" s="69"/>
      <c r="D1764" s="70"/>
      <c r="E1764" s="69"/>
      <c r="F1764" s="69"/>
      <c r="G1764" s="69"/>
      <c r="H1764" s="71"/>
      <c r="I1764" s="72"/>
      <c r="J1764" s="63"/>
    </row>
    <row r="1765" spans="1:10" ht="12.75" x14ac:dyDescent="0.2">
      <c r="A1765" s="69"/>
      <c r="B1765" s="69"/>
      <c r="C1765" s="69"/>
      <c r="D1765" s="70"/>
      <c r="E1765" s="69"/>
      <c r="F1765" s="69"/>
      <c r="G1765" s="69"/>
      <c r="H1765" s="71"/>
      <c r="I1765" s="72"/>
      <c r="J1765" s="63"/>
    </row>
    <row r="1766" spans="1:10" ht="12.75" x14ac:dyDescent="0.2">
      <c r="A1766" s="69"/>
      <c r="B1766" s="69"/>
      <c r="C1766" s="69"/>
      <c r="D1766" s="70"/>
      <c r="E1766" s="69"/>
      <c r="F1766" s="69"/>
      <c r="G1766" s="69"/>
      <c r="H1766" s="71"/>
      <c r="I1766" s="72"/>
      <c r="J1766" s="63"/>
    </row>
    <row r="1767" spans="1:10" ht="12.75" x14ac:dyDescent="0.2">
      <c r="A1767" s="69"/>
      <c r="B1767" s="69"/>
      <c r="C1767" s="69"/>
      <c r="D1767" s="70"/>
      <c r="E1767" s="69"/>
      <c r="F1767" s="69"/>
      <c r="G1767" s="69"/>
      <c r="H1767" s="71"/>
      <c r="I1767" s="72"/>
      <c r="J1767" s="63"/>
    </row>
    <row r="1768" spans="1:10" ht="12.75" x14ac:dyDescent="0.2">
      <c r="A1768" s="69"/>
      <c r="B1768" s="69"/>
      <c r="C1768" s="69"/>
      <c r="D1768" s="70"/>
      <c r="E1768" s="69"/>
      <c r="F1768" s="69"/>
      <c r="G1768" s="69"/>
      <c r="H1768" s="71"/>
      <c r="I1768" s="72"/>
      <c r="J1768" s="63"/>
    </row>
    <row r="1769" spans="1:10" ht="12.75" x14ac:dyDescent="0.2">
      <c r="A1769" s="69"/>
      <c r="B1769" s="69"/>
      <c r="C1769" s="69"/>
      <c r="D1769" s="70"/>
      <c r="E1769" s="69"/>
      <c r="F1769" s="69"/>
      <c r="G1769" s="69"/>
      <c r="H1769" s="71"/>
      <c r="I1769" s="72"/>
      <c r="J1769" s="63"/>
    </row>
    <row r="1770" spans="1:10" ht="12.75" x14ac:dyDescent="0.2">
      <c r="A1770" s="69"/>
      <c r="B1770" s="69"/>
      <c r="C1770" s="69"/>
      <c r="D1770" s="70"/>
      <c r="E1770" s="69"/>
      <c r="F1770" s="69"/>
      <c r="G1770" s="69"/>
      <c r="H1770" s="71"/>
      <c r="I1770" s="72"/>
      <c r="J1770" s="63"/>
    </row>
    <row r="1771" spans="1:10" ht="12.75" x14ac:dyDescent="0.2">
      <c r="A1771" s="69"/>
      <c r="B1771" s="69"/>
      <c r="C1771" s="69"/>
      <c r="D1771" s="70"/>
      <c r="E1771" s="69"/>
      <c r="F1771" s="69"/>
      <c r="G1771" s="69"/>
      <c r="H1771" s="71"/>
      <c r="I1771" s="72"/>
      <c r="J1771" s="63"/>
    </row>
    <row r="1772" spans="1:10" ht="12.75" x14ac:dyDescent="0.2">
      <c r="A1772" s="69"/>
      <c r="B1772" s="69"/>
      <c r="C1772" s="69"/>
      <c r="D1772" s="70"/>
      <c r="E1772" s="69"/>
      <c r="F1772" s="69"/>
      <c r="G1772" s="69"/>
      <c r="H1772" s="71"/>
      <c r="I1772" s="72"/>
      <c r="J1772" s="63"/>
    </row>
    <row r="1773" spans="1:10" ht="12.75" x14ac:dyDescent="0.2">
      <c r="A1773" s="69"/>
      <c r="B1773" s="69"/>
      <c r="C1773" s="69"/>
      <c r="D1773" s="70"/>
      <c r="E1773" s="69"/>
      <c r="F1773" s="69"/>
      <c r="G1773" s="69"/>
      <c r="H1773" s="71"/>
      <c r="I1773" s="72"/>
      <c r="J1773" s="63"/>
    </row>
    <row r="1774" spans="1:10" ht="12.75" x14ac:dyDescent="0.2">
      <c r="A1774" s="69"/>
      <c r="B1774" s="69"/>
      <c r="C1774" s="69"/>
      <c r="D1774" s="70"/>
      <c r="E1774" s="69"/>
      <c r="F1774" s="69"/>
      <c r="G1774" s="69"/>
      <c r="H1774" s="71"/>
      <c r="I1774" s="72"/>
      <c r="J1774" s="63"/>
    </row>
    <row r="1775" spans="1:10" ht="12.75" x14ac:dyDescent="0.2">
      <c r="A1775" s="69"/>
      <c r="B1775" s="69"/>
      <c r="C1775" s="69"/>
      <c r="D1775" s="70"/>
      <c r="E1775" s="69"/>
      <c r="F1775" s="69"/>
      <c r="G1775" s="69"/>
      <c r="H1775" s="71"/>
      <c r="I1775" s="72"/>
      <c r="J1775" s="63"/>
    </row>
    <row r="1776" spans="1:10" ht="12.75" x14ac:dyDescent="0.2">
      <c r="A1776" s="69"/>
      <c r="B1776" s="69"/>
      <c r="C1776" s="69"/>
      <c r="D1776" s="70"/>
      <c r="E1776" s="69"/>
      <c r="F1776" s="69"/>
      <c r="G1776" s="69"/>
      <c r="H1776" s="71"/>
      <c r="I1776" s="72"/>
      <c r="J1776" s="63"/>
    </row>
    <row r="1777" spans="1:10" ht="12.75" x14ac:dyDescent="0.2">
      <c r="A1777" s="69"/>
      <c r="B1777" s="69"/>
      <c r="C1777" s="69"/>
      <c r="D1777" s="70"/>
      <c r="E1777" s="69"/>
      <c r="F1777" s="69"/>
      <c r="G1777" s="69"/>
      <c r="H1777" s="71"/>
      <c r="I1777" s="72"/>
      <c r="J1777" s="63"/>
    </row>
    <row r="1778" spans="1:10" ht="12.75" x14ac:dyDescent="0.2">
      <c r="A1778" s="69"/>
      <c r="B1778" s="69"/>
      <c r="C1778" s="69"/>
      <c r="D1778" s="70"/>
      <c r="E1778" s="69"/>
      <c r="F1778" s="69"/>
      <c r="G1778" s="69"/>
      <c r="H1778" s="71"/>
      <c r="I1778" s="72"/>
      <c r="J1778" s="63"/>
    </row>
    <row r="1779" spans="1:10" ht="12.75" x14ac:dyDescent="0.2">
      <c r="A1779" s="69"/>
      <c r="B1779" s="69"/>
      <c r="C1779" s="69"/>
      <c r="D1779" s="70"/>
      <c r="E1779" s="69"/>
      <c r="F1779" s="69"/>
      <c r="G1779" s="69"/>
      <c r="H1779" s="71"/>
      <c r="I1779" s="72"/>
      <c r="J1779" s="63"/>
    </row>
    <row r="1780" spans="1:10" ht="12.75" x14ac:dyDescent="0.2">
      <c r="A1780" s="69"/>
      <c r="B1780" s="69"/>
      <c r="C1780" s="69"/>
      <c r="D1780" s="70"/>
      <c r="E1780" s="69"/>
      <c r="F1780" s="69"/>
      <c r="G1780" s="69"/>
      <c r="H1780" s="71"/>
      <c r="I1780" s="72"/>
      <c r="J1780" s="63"/>
    </row>
    <row r="1781" spans="1:10" ht="12.75" x14ac:dyDescent="0.2">
      <c r="A1781" s="69"/>
      <c r="B1781" s="69"/>
      <c r="C1781" s="69"/>
      <c r="D1781" s="70"/>
      <c r="E1781" s="69"/>
      <c r="F1781" s="69"/>
      <c r="G1781" s="69"/>
      <c r="H1781" s="71"/>
      <c r="I1781" s="72"/>
      <c r="J1781" s="63"/>
    </row>
    <row r="1782" spans="1:10" ht="12.75" x14ac:dyDescent="0.2">
      <c r="A1782" s="69"/>
      <c r="B1782" s="69"/>
      <c r="C1782" s="69"/>
      <c r="D1782" s="70"/>
      <c r="E1782" s="69"/>
      <c r="F1782" s="69"/>
      <c r="G1782" s="69"/>
      <c r="H1782" s="71"/>
      <c r="I1782" s="72"/>
      <c r="J1782" s="63"/>
    </row>
    <row r="1783" spans="1:10" ht="12.75" x14ac:dyDescent="0.2">
      <c r="A1783" s="69"/>
      <c r="B1783" s="69"/>
      <c r="C1783" s="69"/>
      <c r="D1783" s="70"/>
      <c r="E1783" s="69"/>
      <c r="F1783" s="69"/>
      <c r="G1783" s="69"/>
      <c r="H1783" s="71"/>
      <c r="I1783" s="72"/>
      <c r="J1783" s="63"/>
    </row>
    <row r="1784" spans="1:10" ht="12.75" x14ac:dyDescent="0.2">
      <c r="A1784" s="69"/>
      <c r="B1784" s="69"/>
      <c r="C1784" s="69"/>
      <c r="D1784" s="70"/>
      <c r="E1784" s="69"/>
      <c r="F1784" s="69"/>
      <c r="G1784" s="69"/>
      <c r="H1784" s="71"/>
      <c r="I1784" s="72"/>
      <c r="J1784" s="63"/>
    </row>
    <row r="1785" spans="1:10" ht="12.75" x14ac:dyDescent="0.2">
      <c r="A1785" s="69"/>
      <c r="B1785" s="69"/>
      <c r="C1785" s="69"/>
      <c r="D1785" s="70"/>
      <c r="E1785" s="69"/>
      <c r="F1785" s="69"/>
      <c r="G1785" s="69"/>
      <c r="H1785" s="71"/>
      <c r="I1785" s="72"/>
      <c r="J1785" s="63"/>
    </row>
    <row r="1786" spans="1:10" ht="12.75" x14ac:dyDescent="0.2">
      <c r="A1786" s="69"/>
      <c r="B1786" s="69"/>
      <c r="C1786" s="69"/>
      <c r="D1786" s="70"/>
      <c r="E1786" s="69"/>
      <c r="F1786" s="69"/>
      <c r="G1786" s="69"/>
      <c r="H1786" s="71"/>
      <c r="I1786" s="72"/>
      <c r="J1786" s="63"/>
    </row>
    <row r="1787" spans="1:10" ht="12.75" x14ac:dyDescent="0.2">
      <c r="A1787" s="69"/>
      <c r="B1787" s="69"/>
      <c r="C1787" s="69"/>
      <c r="D1787" s="70"/>
      <c r="E1787" s="69"/>
      <c r="F1787" s="69"/>
      <c r="G1787" s="69"/>
      <c r="H1787" s="71"/>
      <c r="I1787" s="72"/>
      <c r="J1787" s="63"/>
    </row>
    <row r="1788" spans="1:10" ht="12.75" x14ac:dyDescent="0.2">
      <c r="A1788" s="69"/>
      <c r="B1788" s="69"/>
      <c r="C1788" s="69"/>
      <c r="D1788" s="70"/>
      <c r="E1788" s="69"/>
      <c r="F1788" s="69"/>
      <c r="G1788" s="69"/>
      <c r="H1788" s="71"/>
      <c r="I1788" s="72"/>
      <c r="J1788" s="63"/>
    </row>
    <row r="1789" spans="1:10" ht="12.75" x14ac:dyDescent="0.2">
      <c r="A1789" s="69"/>
      <c r="B1789" s="69"/>
      <c r="C1789" s="69"/>
      <c r="D1789" s="70"/>
      <c r="E1789" s="69"/>
      <c r="F1789" s="69"/>
      <c r="G1789" s="69"/>
      <c r="H1789" s="71"/>
      <c r="I1789" s="72"/>
      <c r="J1789" s="63"/>
    </row>
    <row r="1790" spans="1:10" ht="12.75" x14ac:dyDescent="0.2">
      <c r="A1790" s="69"/>
      <c r="B1790" s="69"/>
      <c r="C1790" s="69"/>
      <c r="D1790" s="70"/>
      <c r="E1790" s="69"/>
      <c r="F1790" s="69"/>
      <c r="G1790" s="69"/>
      <c r="H1790" s="71"/>
      <c r="I1790" s="72"/>
      <c r="J1790" s="63"/>
    </row>
    <row r="1791" spans="1:10" ht="12.75" x14ac:dyDescent="0.2">
      <c r="A1791" s="69"/>
      <c r="B1791" s="69"/>
      <c r="C1791" s="69"/>
      <c r="D1791" s="70"/>
      <c r="E1791" s="69"/>
      <c r="F1791" s="69"/>
      <c r="G1791" s="69"/>
      <c r="H1791" s="71"/>
      <c r="I1791" s="72"/>
      <c r="J1791" s="63"/>
    </row>
    <row r="1792" spans="1:10" ht="12.75" x14ac:dyDescent="0.2">
      <c r="A1792" s="69"/>
      <c r="B1792" s="69"/>
      <c r="C1792" s="69"/>
      <c r="D1792" s="70"/>
      <c r="E1792" s="69"/>
      <c r="F1792" s="69"/>
      <c r="G1792" s="69"/>
      <c r="H1792" s="71"/>
      <c r="I1792" s="72"/>
      <c r="J1792" s="63"/>
    </row>
    <row r="1793" spans="1:10" ht="12.75" x14ac:dyDescent="0.2">
      <c r="A1793" s="69"/>
      <c r="B1793" s="69"/>
      <c r="C1793" s="69"/>
      <c r="D1793" s="70"/>
      <c r="E1793" s="69"/>
      <c r="F1793" s="69"/>
      <c r="G1793" s="69"/>
      <c r="H1793" s="71"/>
      <c r="I1793" s="72"/>
      <c r="J1793" s="63"/>
    </row>
    <row r="1794" spans="1:10" ht="12.75" x14ac:dyDescent="0.2">
      <c r="A1794" s="69"/>
      <c r="B1794" s="69"/>
      <c r="C1794" s="69"/>
      <c r="D1794" s="70"/>
      <c r="E1794" s="69"/>
      <c r="F1794" s="69"/>
      <c r="G1794" s="69"/>
      <c r="H1794" s="71"/>
      <c r="I1794" s="72"/>
      <c r="J1794" s="63"/>
    </row>
    <row r="1795" spans="1:10" ht="12.75" x14ac:dyDescent="0.2">
      <c r="A1795" s="69"/>
      <c r="B1795" s="69"/>
      <c r="C1795" s="69"/>
      <c r="D1795" s="70"/>
      <c r="E1795" s="69"/>
      <c r="F1795" s="69"/>
      <c r="G1795" s="69"/>
      <c r="H1795" s="71"/>
      <c r="I1795" s="72"/>
      <c r="J1795" s="63"/>
    </row>
    <row r="1796" spans="1:10" ht="12.75" x14ac:dyDescent="0.2">
      <c r="A1796" s="69"/>
      <c r="B1796" s="69"/>
      <c r="C1796" s="69"/>
      <c r="D1796" s="70"/>
      <c r="E1796" s="69"/>
      <c r="F1796" s="69"/>
      <c r="G1796" s="69"/>
      <c r="H1796" s="71"/>
      <c r="I1796" s="72"/>
      <c r="J1796" s="63"/>
    </row>
    <row r="1797" spans="1:10" ht="12.75" x14ac:dyDescent="0.2">
      <c r="A1797" s="69"/>
      <c r="B1797" s="69"/>
      <c r="C1797" s="69"/>
      <c r="D1797" s="70"/>
      <c r="E1797" s="69"/>
      <c r="F1797" s="69"/>
      <c r="G1797" s="69"/>
      <c r="H1797" s="71"/>
      <c r="I1797" s="72"/>
      <c r="J1797" s="63"/>
    </row>
    <row r="1798" spans="1:10" ht="12.75" x14ac:dyDescent="0.2">
      <c r="A1798" s="69"/>
      <c r="B1798" s="69"/>
      <c r="C1798" s="69"/>
      <c r="D1798" s="70"/>
      <c r="E1798" s="69"/>
      <c r="F1798" s="69"/>
      <c r="G1798" s="69"/>
      <c r="H1798" s="71"/>
      <c r="I1798" s="72"/>
      <c r="J1798" s="63"/>
    </row>
    <row r="1799" spans="1:10" ht="12.75" x14ac:dyDescent="0.2">
      <c r="A1799" s="69"/>
      <c r="B1799" s="69"/>
      <c r="C1799" s="69"/>
      <c r="D1799" s="70"/>
      <c r="E1799" s="69"/>
      <c r="F1799" s="69"/>
      <c r="G1799" s="69"/>
      <c r="H1799" s="71"/>
      <c r="I1799" s="72"/>
      <c r="J1799" s="63"/>
    </row>
    <row r="1800" spans="1:10" ht="12.75" x14ac:dyDescent="0.2">
      <c r="A1800" s="69"/>
      <c r="B1800" s="69"/>
      <c r="C1800" s="69"/>
      <c r="D1800" s="70"/>
      <c r="E1800" s="69"/>
      <c r="F1800" s="69"/>
      <c r="G1800" s="69"/>
      <c r="H1800" s="71"/>
      <c r="I1800" s="72"/>
      <c r="J1800" s="63"/>
    </row>
    <row r="1801" spans="1:10" ht="12.75" x14ac:dyDescent="0.2">
      <c r="A1801" s="69"/>
      <c r="B1801" s="69"/>
      <c r="C1801" s="69"/>
      <c r="D1801" s="70"/>
      <c r="E1801" s="69"/>
      <c r="F1801" s="69"/>
      <c r="G1801" s="69"/>
      <c r="H1801" s="71"/>
      <c r="I1801" s="72"/>
      <c r="J1801" s="63"/>
    </row>
    <row r="1802" spans="1:10" ht="12.75" x14ac:dyDescent="0.2">
      <c r="A1802" s="69"/>
      <c r="B1802" s="69"/>
      <c r="C1802" s="69"/>
      <c r="D1802" s="70"/>
      <c r="E1802" s="69"/>
      <c r="F1802" s="69"/>
      <c r="G1802" s="69"/>
      <c r="H1802" s="71"/>
      <c r="I1802" s="72"/>
      <c r="J1802" s="63"/>
    </row>
    <row r="1803" spans="1:10" ht="12.75" x14ac:dyDescent="0.2">
      <c r="A1803" s="69"/>
      <c r="B1803" s="69"/>
      <c r="C1803" s="69"/>
      <c r="D1803" s="70"/>
      <c r="E1803" s="69"/>
      <c r="F1803" s="69"/>
      <c r="G1803" s="69"/>
      <c r="H1803" s="71"/>
      <c r="I1803" s="72"/>
      <c r="J1803" s="63"/>
    </row>
    <row r="1804" spans="1:10" ht="12.75" x14ac:dyDescent="0.2">
      <c r="A1804" s="69"/>
      <c r="B1804" s="69"/>
      <c r="C1804" s="69"/>
      <c r="D1804" s="70"/>
      <c r="E1804" s="69"/>
      <c r="F1804" s="69"/>
      <c r="G1804" s="69"/>
      <c r="H1804" s="71"/>
      <c r="I1804" s="72"/>
      <c r="J1804" s="63"/>
    </row>
    <row r="1805" spans="1:10" ht="12.75" x14ac:dyDescent="0.2">
      <c r="A1805" s="69"/>
      <c r="B1805" s="69"/>
      <c r="C1805" s="69"/>
      <c r="D1805" s="70"/>
      <c r="E1805" s="69"/>
      <c r="F1805" s="69"/>
      <c r="G1805" s="69"/>
      <c r="H1805" s="71"/>
      <c r="I1805" s="72"/>
      <c r="J1805" s="63"/>
    </row>
    <row r="1806" spans="1:10" ht="12.75" x14ac:dyDescent="0.2">
      <c r="A1806" s="69"/>
      <c r="B1806" s="69"/>
      <c r="C1806" s="69"/>
      <c r="D1806" s="70"/>
      <c r="E1806" s="69"/>
      <c r="F1806" s="69"/>
      <c r="G1806" s="69"/>
      <c r="H1806" s="71"/>
      <c r="I1806" s="72"/>
      <c r="J1806" s="63"/>
    </row>
    <row r="1807" spans="1:10" ht="12.75" x14ac:dyDescent="0.2">
      <c r="A1807" s="69"/>
      <c r="B1807" s="69"/>
      <c r="C1807" s="69"/>
      <c r="D1807" s="70"/>
      <c r="E1807" s="69"/>
      <c r="F1807" s="69"/>
      <c r="G1807" s="69"/>
      <c r="H1807" s="71"/>
      <c r="I1807" s="72"/>
      <c r="J1807" s="63"/>
    </row>
    <row r="1808" spans="1:10" ht="12.75" x14ac:dyDescent="0.2">
      <c r="A1808" s="69"/>
      <c r="B1808" s="69"/>
      <c r="C1808" s="69"/>
      <c r="D1808" s="70"/>
      <c r="E1808" s="69"/>
      <c r="F1808" s="69"/>
      <c r="G1808" s="69"/>
      <c r="H1808" s="71"/>
      <c r="I1808" s="72"/>
      <c r="J1808" s="63"/>
    </row>
    <row r="1809" spans="1:10" ht="12.75" x14ac:dyDescent="0.2">
      <c r="A1809" s="69"/>
      <c r="B1809" s="69"/>
      <c r="C1809" s="69"/>
      <c r="D1809" s="70"/>
      <c r="E1809" s="69"/>
      <c r="F1809" s="69"/>
      <c r="G1809" s="69"/>
      <c r="H1809" s="71"/>
      <c r="I1809" s="72"/>
      <c r="J1809" s="63"/>
    </row>
    <row r="1810" spans="1:10" ht="12.75" x14ac:dyDescent="0.2">
      <c r="A1810" s="69"/>
      <c r="B1810" s="69"/>
      <c r="C1810" s="69"/>
      <c r="D1810" s="70"/>
      <c r="E1810" s="69"/>
      <c r="F1810" s="69"/>
      <c r="G1810" s="69"/>
      <c r="H1810" s="71"/>
      <c r="I1810" s="72"/>
      <c r="J1810" s="63"/>
    </row>
    <row r="1811" spans="1:10" ht="12.75" x14ac:dyDescent="0.2">
      <c r="A1811" s="69"/>
      <c r="B1811" s="69"/>
      <c r="C1811" s="69"/>
      <c r="D1811" s="70"/>
      <c r="E1811" s="69"/>
      <c r="F1811" s="69"/>
      <c r="G1811" s="69"/>
      <c r="H1811" s="71"/>
      <c r="I1811" s="72"/>
      <c r="J1811" s="63"/>
    </row>
    <row r="1812" spans="1:10" ht="12.75" x14ac:dyDescent="0.2">
      <c r="A1812" s="69"/>
      <c r="B1812" s="69"/>
      <c r="C1812" s="69"/>
      <c r="D1812" s="70"/>
      <c r="E1812" s="69"/>
      <c r="F1812" s="69"/>
      <c r="G1812" s="69"/>
      <c r="H1812" s="71"/>
      <c r="I1812" s="72"/>
      <c r="J1812" s="63"/>
    </row>
    <row r="1813" spans="1:10" ht="12.75" x14ac:dyDescent="0.2">
      <c r="A1813" s="69"/>
      <c r="B1813" s="69"/>
      <c r="C1813" s="69"/>
      <c r="D1813" s="70"/>
      <c r="E1813" s="69"/>
      <c r="F1813" s="69"/>
      <c r="G1813" s="69"/>
      <c r="H1813" s="71"/>
      <c r="I1813" s="72"/>
      <c r="J1813" s="63"/>
    </row>
    <row r="1814" spans="1:10" ht="12.75" x14ac:dyDescent="0.2">
      <c r="A1814" s="69"/>
      <c r="B1814" s="69"/>
      <c r="C1814" s="69"/>
      <c r="D1814" s="70"/>
      <c r="E1814" s="69"/>
      <c r="F1814" s="69"/>
      <c r="G1814" s="69"/>
      <c r="H1814" s="71"/>
      <c r="I1814" s="72"/>
      <c r="J1814" s="63"/>
    </row>
    <row r="1815" spans="1:10" ht="12.75" x14ac:dyDescent="0.2">
      <c r="A1815" s="69"/>
      <c r="B1815" s="69"/>
      <c r="C1815" s="69"/>
      <c r="D1815" s="70"/>
      <c r="E1815" s="69"/>
      <c r="F1815" s="69"/>
      <c r="G1815" s="69"/>
      <c r="H1815" s="71"/>
      <c r="I1815" s="72"/>
      <c r="J1815" s="63"/>
    </row>
    <row r="1816" spans="1:10" ht="12.75" x14ac:dyDescent="0.2">
      <c r="A1816" s="69"/>
      <c r="B1816" s="69"/>
      <c r="C1816" s="69"/>
      <c r="D1816" s="70"/>
      <c r="E1816" s="69"/>
      <c r="F1816" s="69"/>
      <c r="G1816" s="69"/>
      <c r="H1816" s="71"/>
      <c r="I1816" s="72"/>
      <c r="J1816" s="63"/>
    </row>
    <row r="1817" spans="1:10" ht="12.75" x14ac:dyDescent="0.2">
      <c r="A1817" s="69"/>
      <c r="B1817" s="69"/>
      <c r="C1817" s="69"/>
      <c r="D1817" s="70"/>
      <c r="E1817" s="69"/>
      <c r="F1817" s="69"/>
      <c r="G1817" s="69"/>
      <c r="H1817" s="71"/>
      <c r="I1817" s="72"/>
      <c r="J1817" s="63"/>
    </row>
    <row r="1818" spans="1:10" ht="12.75" x14ac:dyDescent="0.2">
      <c r="A1818" s="69"/>
      <c r="B1818" s="69"/>
      <c r="C1818" s="69"/>
      <c r="D1818" s="70"/>
      <c r="E1818" s="69"/>
      <c r="F1818" s="69"/>
      <c r="G1818" s="69"/>
      <c r="H1818" s="71"/>
      <c r="I1818" s="72"/>
      <c r="J1818" s="63"/>
    </row>
    <row r="1819" spans="1:10" ht="12.75" x14ac:dyDescent="0.2">
      <c r="A1819" s="69"/>
      <c r="B1819" s="69"/>
      <c r="C1819" s="69"/>
      <c r="D1819" s="70"/>
      <c r="E1819" s="69"/>
      <c r="F1819" s="69"/>
      <c r="G1819" s="69"/>
      <c r="H1819" s="71"/>
      <c r="I1819" s="72"/>
      <c r="J1819" s="63"/>
    </row>
    <row r="1820" spans="1:10" ht="12.75" x14ac:dyDescent="0.2">
      <c r="A1820" s="69"/>
      <c r="B1820" s="69"/>
      <c r="C1820" s="69"/>
      <c r="D1820" s="70"/>
      <c r="E1820" s="69"/>
      <c r="F1820" s="69"/>
      <c r="G1820" s="69"/>
      <c r="H1820" s="71"/>
      <c r="I1820" s="72"/>
      <c r="J1820" s="63"/>
    </row>
    <row r="1821" spans="1:10" ht="12.75" x14ac:dyDescent="0.2">
      <c r="A1821" s="69"/>
      <c r="B1821" s="69"/>
      <c r="C1821" s="69"/>
      <c r="D1821" s="70"/>
      <c r="E1821" s="69"/>
      <c r="F1821" s="69"/>
      <c r="G1821" s="69"/>
      <c r="H1821" s="71"/>
      <c r="I1821" s="72"/>
      <c r="J1821" s="63"/>
    </row>
    <row r="1822" spans="1:10" ht="12.75" x14ac:dyDescent="0.2">
      <c r="A1822" s="69"/>
      <c r="B1822" s="69"/>
      <c r="C1822" s="69"/>
      <c r="D1822" s="70"/>
      <c r="E1822" s="69"/>
      <c r="F1822" s="69"/>
      <c r="G1822" s="69"/>
      <c r="H1822" s="71"/>
      <c r="I1822" s="72"/>
      <c r="J1822" s="63"/>
    </row>
    <row r="1823" spans="1:10" ht="12.75" x14ac:dyDescent="0.2">
      <c r="A1823" s="69"/>
      <c r="B1823" s="69"/>
      <c r="C1823" s="69"/>
      <c r="D1823" s="70"/>
      <c r="E1823" s="69"/>
      <c r="F1823" s="69"/>
      <c r="G1823" s="69"/>
      <c r="H1823" s="71"/>
      <c r="I1823" s="72"/>
      <c r="J1823" s="63"/>
    </row>
    <row r="1824" spans="1:10" ht="12.75" x14ac:dyDescent="0.2">
      <c r="A1824" s="69"/>
      <c r="B1824" s="69"/>
      <c r="C1824" s="69"/>
      <c r="D1824" s="70"/>
      <c r="E1824" s="69"/>
      <c r="F1824" s="69"/>
      <c r="G1824" s="69"/>
      <c r="H1824" s="71"/>
      <c r="I1824" s="72"/>
      <c r="J1824" s="63"/>
    </row>
    <row r="1825" spans="1:10" ht="12.75" x14ac:dyDescent="0.2">
      <c r="A1825" s="69"/>
      <c r="B1825" s="69"/>
      <c r="C1825" s="69"/>
      <c r="D1825" s="70"/>
      <c r="E1825" s="69"/>
      <c r="F1825" s="69"/>
      <c r="G1825" s="69"/>
      <c r="H1825" s="71"/>
      <c r="I1825" s="72"/>
      <c r="J1825" s="63"/>
    </row>
    <row r="1826" spans="1:10" ht="12.75" x14ac:dyDescent="0.2">
      <c r="A1826" s="69"/>
      <c r="B1826" s="69"/>
      <c r="C1826" s="69"/>
      <c r="D1826" s="70"/>
      <c r="E1826" s="69"/>
      <c r="F1826" s="69"/>
      <c r="G1826" s="69"/>
      <c r="H1826" s="71"/>
      <c r="I1826" s="72"/>
      <c r="J1826" s="63"/>
    </row>
    <row r="1827" spans="1:10" ht="12.75" x14ac:dyDescent="0.2">
      <c r="A1827" s="69"/>
      <c r="B1827" s="69"/>
      <c r="C1827" s="69"/>
      <c r="D1827" s="70"/>
      <c r="E1827" s="69"/>
      <c r="F1827" s="69"/>
      <c r="G1827" s="69"/>
      <c r="H1827" s="71"/>
      <c r="I1827" s="72"/>
      <c r="J1827" s="63"/>
    </row>
    <row r="1828" spans="1:10" ht="12.75" x14ac:dyDescent="0.2">
      <c r="A1828" s="69"/>
      <c r="B1828" s="69"/>
      <c r="C1828" s="69"/>
      <c r="D1828" s="70"/>
      <c r="E1828" s="69"/>
      <c r="F1828" s="69"/>
      <c r="G1828" s="69"/>
      <c r="H1828" s="71"/>
      <c r="I1828" s="72"/>
      <c r="J1828" s="63"/>
    </row>
    <row r="1829" spans="1:10" ht="12.75" x14ac:dyDescent="0.2">
      <c r="A1829" s="69"/>
      <c r="B1829" s="69"/>
      <c r="C1829" s="69"/>
      <c r="D1829" s="70"/>
      <c r="E1829" s="69"/>
      <c r="F1829" s="69"/>
      <c r="G1829" s="69"/>
      <c r="H1829" s="71"/>
      <c r="I1829" s="72"/>
      <c r="J1829" s="63"/>
    </row>
    <row r="1830" spans="1:10" ht="12.75" x14ac:dyDescent="0.2">
      <c r="A1830" s="69"/>
      <c r="B1830" s="69"/>
      <c r="C1830" s="69"/>
      <c r="D1830" s="70"/>
      <c r="E1830" s="69"/>
      <c r="F1830" s="69"/>
      <c r="G1830" s="69"/>
      <c r="H1830" s="71"/>
      <c r="I1830" s="72"/>
      <c r="J1830" s="63"/>
    </row>
    <row r="1831" spans="1:10" ht="12.75" x14ac:dyDescent="0.2">
      <c r="A1831" s="69"/>
      <c r="B1831" s="69"/>
      <c r="C1831" s="69"/>
      <c r="D1831" s="70"/>
      <c r="E1831" s="69"/>
      <c r="F1831" s="69"/>
      <c r="G1831" s="69"/>
      <c r="H1831" s="71"/>
      <c r="I1831" s="72"/>
      <c r="J1831" s="63"/>
    </row>
    <row r="1832" spans="1:10" ht="12.75" x14ac:dyDescent="0.2">
      <c r="A1832" s="69"/>
      <c r="B1832" s="69"/>
      <c r="C1832" s="69"/>
      <c r="D1832" s="70"/>
      <c r="E1832" s="69"/>
      <c r="F1832" s="69"/>
      <c r="G1832" s="69"/>
      <c r="H1832" s="71"/>
      <c r="I1832" s="72"/>
      <c r="J1832" s="63"/>
    </row>
    <row r="1833" spans="1:10" ht="12.75" x14ac:dyDescent="0.2">
      <c r="A1833" s="69"/>
      <c r="B1833" s="69"/>
      <c r="C1833" s="69"/>
      <c r="D1833" s="70"/>
      <c r="E1833" s="69"/>
      <c r="F1833" s="69"/>
      <c r="G1833" s="69"/>
      <c r="H1833" s="71"/>
      <c r="I1833" s="72"/>
      <c r="J1833" s="63"/>
    </row>
    <row r="1834" spans="1:10" ht="12.75" x14ac:dyDescent="0.2">
      <c r="A1834" s="69"/>
      <c r="B1834" s="69"/>
      <c r="C1834" s="69"/>
      <c r="D1834" s="70"/>
      <c r="E1834" s="69"/>
      <c r="F1834" s="69"/>
      <c r="G1834" s="69"/>
      <c r="H1834" s="71"/>
      <c r="I1834" s="72"/>
      <c r="J1834" s="63"/>
    </row>
    <row r="1835" spans="1:10" ht="12.75" x14ac:dyDescent="0.2">
      <c r="A1835" s="69"/>
      <c r="B1835" s="69"/>
      <c r="C1835" s="69"/>
      <c r="D1835" s="70"/>
      <c r="E1835" s="69"/>
      <c r="F1835" s="69"/>
      <c r="G1835" s="69"/>
      <c r="H1835" s="71"/>
      <c r="I1835" s="72"/>
      <c r="J1835" s="63"/>
    </row>
    <row r="1836" spans="1:10" ht="12.75" x14ac:dyDescent="0.2">
      <c r="A1836" s="69"/>
      <c r="B1836" s="69"/>
      <c r="C1836" s="69"/>
      <c r="D1836" s="70"/>
      <c r="E1836" s="69"/>
      <c r="F1836" s="69"/>
      <c r="G1836" s="69"/>
      <c r="H1836" s="71"/>
      <c r="I1836" s="72"/>
      <c r="J1836" s="63"/>
    </row>
    <row r="1837" spans="1:10" ht="12.75" x14ac:dyDescent="0.2">
      <c r="A1837" s="69"/>
      <c r="B1837" s="69"/>
      <c r="C1837" s="69"/>
      <c r="D1837" s="70"/>
      <c r="E1837" s="69"/>
      <c r="F1837" s="69"/>
      <c r="G1837" s="69"/>
      <c r="H1837" s="71"/>
      <c r="I1837" s="72"/>
      <c r="J1837" s="63"/>
    </row>
    <row r="1838" spans="1:10" ht="12.75" x14ac:dyDescent="0.2">
      <c r="A1838" s="69"/>
      <c r="B1838" s="69"/>
      <c r="C1838" s="69"/>
      <c r="D1838" s="70"/>
      <c r="E1838" s="69"/>
      <c r="F1838" s="69"/>
      <c r="G1838" s="69"/>
      <c r="H1838" s="71"/>
      <c r="I1838" s="72"/>
      <c r="J1838" s="63"/>
    </row>
    <row r="1839" spans="1:10" ht="12.75" x14ac:dyDescent="0.2">
      <c r="A1839" s="69"/>
      <c r="B1839" s="69"/>
      <c r="C1839" s="69"/>
      <c r="D1839" s="70"/>
      <c r="E1839" s="69"/>
      <c r="F1839" s="69"/>
      <c r="G1839" s="69"/>
      <c r="H1839" s="71"/>
      <c r="I1839" s="72"/>
      <c r="J1839" s="63"/>
    </row>
    <row r="1840" spans="1:10" ht="12.75" x14ac:dyDescent="0.2">
      <c r="A1840" s="69"/>
      <c r="B1840" s="69"/>
      <c r="C1840" s="69"/>
      <c r="D1840" s="70"/>
      <c r="E1840" s="69"/>
      <c r="F1840" s="69"/>
      <c r="G1840" s="69"/>
      <c r="H1840" s="71"/>
      <c r="I1840" s="72"/>
      <c r="J1840" s="63"/>
    </row>
    <row r="1841" spans="1:10" ht="12.75" x14ac:dyDescent="0.2">
      <c r="A1841" s="69"/>
      <c r="B1841" s="69"/>
      <c r="C1841" s="69"/>
      <c r="D1841" s="70"/>
      <c r="E1841" s="69"/>
      <c r="F1841" s="69"/>
      <c r="G1841" s="69"/>
      <c r="H1841" s="71"/>
      <c r="I1841" s="72"/>
      <c r="J1841" s="63"/>
    </row>
    <row r="1842" spans="1:10" ht="12.75" x14ac:dyDescent="0.2">
      <c r="A1842" s="69"/>
      <c r="B1842" s="69"/>
      <c r="C1842" s="69"/>
      <c r="D1842" s="70"/>
      <c r="E1842" s="69"/>
      <c r="F1842" s="69"/>
      <c r="G1842" s="69"/>
      <c r="H1842" s="71"/>
      <c r="I1842" s="72"/>
      <c r="J1842" s="63"/>
    </row>
    <row r="1843" spans="1:10" ht="12.75" x14ac:dyDescent="0.2">
      <c r="A1843" s="69"/>
      <c r="B1843" s="69"/>
      <c r="C1843" s="69"/>
      <c r="D1843" s="70"/>
      <c r="E1843" s="69"/>
      <c r="F1843" s="69"/>
      <c r="G1843" s="69"/>
      <c r="H1843" s="71"/>
      <c r="I1843" s="72"/>
      <c r="J1843" s="63"/>
    </row>
    <row r="1844" spans="1:10" ht="12.75" x14ac:dyDescent="0.2">
      <c r="A1844" s="69"/>
      <c r="B1844" s="69"/>
      <c r="C1844" s="69"/>
      <c r="D1844" s="70"/>
      <c r="E1844" s="69"/>
      <c r="F1844" s="69"/>
      <c r="G1844" s="69"/>
      <c r="H1844" s="71"/>
      <c r="I1844" s="72"/>
      <c r="J1844" s="63"/>
    </row>
    <row r="1845" spans="1:10" ht="12.75" x14ac:dyDescent="0.2">
      <c r="A1845" s="69"/>
      <c r="B1845" s="69"/>
      <c r="C1845" s="69"/>
      <c r="D1845" s="70"/>
      <c r="E1845" s="69"/>
      <c r="F1845" s="69"/>
      <c r="G1845" s="69"/>
      <c r="H1845" s="71"/>
      <c r="I1845" s="72"/>
      <c r="J1845" s="63"/>
    </row>
    <row r="1846" spans="1:10" ht="12.75" x14ac:dyDescent="0.2">
      <c r="A1846" s="69"/>
      <c r="B1846" s="69"/>
      <c r="C1846" s="69"/>
      <c r="D1846" s="70"/>
      <c r="E1846" s="69"/>
      <c r="F1846" s="69"/>
      <c r="G1846" s="69"/>
      <c r="H1846" s="71"/>
      <c r="I1846" s="72"/>
      <c r="J1846" s="63"/>
    </row>
    <row r="1847" spans="1:10" ht="12.75" x14ac:dyDescent="0.2">
      <c r="A1847" s="69"/>
      <c r="B1847" s="69"/>
      <c r="C1847" s="69"/>
      <c r="D1847" s="70"/>
      <c r="E1847" s="69"/>
      <c r="F1847" s="69"/>
      <c r="G1847" s="69"/>
      <c r="H1847" s="71"/>
      <c r="I1847" s="72"/>
      <c r="J1847" s="63"/>
    </row>
    <row r="1848" spans="1:10" ht="12.75" x14ac:dyDescent="0.2">
      <c r="A1848" s="69"/>
      <c r="B1848" s="69"/>
      <c r="C1848" s="69"/>
      <c r="D1848" s="70"/>
      <c r="E1848" s="69"/>
      <c r="F1848" s="69"/>
      <c r="G1848" s="69"/>
      <c r="H1848" s="71"/>
      <c r="I1848" s="72"/>
      <c r="J1848" s="63"/>
    </row>
    <row r="1849" spans="1:10" ht="12.75" x14ac:dyDescent="0.2">
      <c r="A1849" s="69"/>
      <c r="B1849" s="69"/>
      <c r="C1849" s="69"/>
      <c r="D1849" s="70"/>
      <c r="E1849" s="69"/>
      <c r="F1849" s="69"/>
      <c r="G1849" s="69"/>
      <c r="H1849" s="71"/>
      <c r="I1849" s="72"/>
      <c r="J1849" s="63"/>
    </row>
    <row r="1850" spans="1:10" ht="12.75" x14ac:dyDescent="0.2">
      <c r="A1850" s="69"/>
      <c r="B1850" s="69"/>
      <c r="C1850" s="69"/>
      <c r="D1850" s="70"/>
      <c r="E1850" s="69"/>
      <c r="F1850" s="69"/>
      <c r="G1850" s="69"/>
      <c r="H1850" s="71"/>
      <c r="I1850" s="72"/>
      <c r="J1850" s="63"/>
    </row>
    <row r="1851" spans="1:10" ht="12.75" x14ac:dyDescent="0.2">
      <c r="A1851" s="69"/>
      <c r="B1851" s="69"/>
      <c r="C1851" s="69"/>
      <c r="D1851" s="70"/>
      <c r="E1851" s="69"/>
      <c r="F1851" s="69"/>
      <c r="G1851" s="69"/>
      <c r="H1851" s="71"/>
      <c r="I1851" s="72"/>
      <c r="J1851" s="63"/>
    </row>
    <row r="1852" spans="1:10" ht="12.75" x14ac:dyDescent="0.2">
      <c r="A1852" s="69"/>
      <c r="B1852" s="69"/>
      <c r="C1852" s="69"/>
      <c r="D1852" s="70"/>
      <c r="E1852" s="69"/>
      <c r="F1852" s="69"/>
      <c r="G1852" s="69"/>
      <c r="H1852" s="71"/>
      <c r="I1852" s="72"/>
      <c r="J1852" s="63"/>
    </row>
    <row r="1853" spans="1:10" ht="12.75" x14ac:dyDescent="0.2">
      <c r="A1853" s="69"/>
      <c r="B1853" s="69"/>
      <c r="C1853" s="69"/>
      <c r="D1853" s="70"/>
      <c r="E1853" s="69"/>
      <c r="F1853" s="69"/>
      <c r="G1853" s="69"/>
      <c r="H1853" s="71"/>
      <c r="I1853" s="72"/>
      <c r="J1853" s="63"/>
    </row>
    <row r="1854" spans="1:10" ht="12.75" x14ac:dyDescent="0.2">
      <c r="A1854" s="69"/>
      <c r="B1854" s="69"/>
      <c r="C1854" s="69"/>
      <c r="D1854" s="70"/>
      <c r="E1854" s="69"/>
      <c r="F1854" s="69"/>
      <c r="G1854" s="69"/>
      <c r="H1854" s="71"/>
      <c r="I1854" s="72"/>
      <c r="J1854" s="63"/>
    </row>
    <row r="1855" spans="1:10" ht="12.75" x14ac:dyDescent="0.2">
      <c r="A1855" s="69"/>
      <c r="B1855" s="69"/>
      <c r="C1855" s="69"/>
      <c r="D1855" s="70"/>
      <c r="E1855" s="69"/>
      <c r="F1855" s="69"/>
      <c r="G1855" s="69"/>
      <c r="H1855" s="71"/>
      <c r="I1855" s="72"/>
      <c r="J1855" s="63"/>
    </row>
    <row r="1856" spans="1:10" ht="12.75" x14ac:dyDescent="0.2">
      <c r="A1856" s="69"/>
      <c r="B1856" s="69"/>
      <c r="C1856" s="69"/>
      <c r="D1856" s="70"/>
      <c r="E1856" s="69"/>
      <c r="F1856" s="69"/>
      <c r="G1856" s="69"/>
      <c r="H1856" s="71"/>
      <c r="I1856" s="72"/>
      <c r="J1856" s="63"/>
    </row>
    <row r="1857" spans="1:10" ht="12.75" x14ac:dyDescent="0.2">
      <c r="A1857" s="69"/>
      <c r="B1857" s="69"/>
      <c r="C1857" s="69"/>
      <c r="D1857" s="70"/>
      <c r="E1857" s="69"/>
      <c r="F1857" s="69"/>
      <c r="G1857" s="69"/>
      <c r="H1857" s="71"/>
      <c r="I1857" s="72"/>
      <c r="J1857" s="63"/>
    </row>
    <row r="1858" spans="1:10" ht="12.75" x14ac:dyDescent="0.2">
      <c r="A1858" s="69"/>
      <c r="B1858" s="69"/>
      <c r="C1858" s="69"/>
      <c r="D1858" s="70"/>
      <c r="E1858" s="69"/>
      <c r="F1858" s="69"/>
      <c r="G1858" s="69"/>
      <c r="H1858" s="71"/>
      <c r="I1858" s="72"/>
      <c r="J1858" s="63"/>
    </row>
    <row r="1859" spans="1:10" ht="12.75" x14ac:dyDescent="0.2">
      <c r="A1859" s="69"/>
      <c r="B1859" s="69"/>
      <c r="C1859" s="69"/>
      <c r="D1859" s="70"/>
      <c r="E1859" s="69"/>
      <c r="F1859" s="69"/>
      <c r="G1859" s="69"/>
      <c r="H1859" s="71"/>
      <c r="I1859" s="72"/>
      <c r="J1859" s="63"/>
    </row>
    <row r="1860" spans="1:10" ht="12.75" x14ac:dyDescent="0.2">
      <c r="A1860" s="69"/>
      <c r="B1860" s="69"/>
      <c r="C1860" s="69"/>
      <c r="D1860" s="70"/>
      <c r="E1860" s="69"/>
      <c r="F1860" s="69"/>
      <c r="G1860" s="69"/>
      <c r="H1860" s="71"/>
      <c r="I1860" s="72"/>
      <c r="J1860" s="63"/>
    </row>
    <row r="1861" spans="1:10" ht="12.75" x14ac:dyDescent="0.2">
      <c r="A1861" s="69"/>
      <c r="B1861" s="69"/>
      <c r="C1861" s="69"/>
      <c r="D1861" s="70"/>
      <c r="E1861" s="69"/>
      <c r="F1861" s="69"/>
      <c r="G1861" s="69"/>
      <c r="H1861" s="71"/>
      <c r="I1861" s="72"/>
      <c r="J1861" s="63"/>
    </row>
    <row r="1862" spans="1:10" ht="12.75" x14ac:dyDescent="0.2">
      <c r="A1862" s="69"/>
      <c r="B1862" s="69"/>
      <c r="C1862" s="69"/>
      <c r="D1862" s="70"/>
      <c r="E1862" s="69"/>
      <c r="F1862" s="69"/>
      <c r="G1862" s="69"/>
      <c r="H1862" s="71"/>
      <c r="I1862" s="72"/>
      <c r="J1862" s="63"/>
    </row>
    <row r="1863" spans="1:10" ht="12.75" x14ac:dyDescent="0.2">
      <c r="A1863" s="69"/>
      <c r="B1863" s="69"/>
      <c r="C1863" s="69"/>
      <c r="D1863" s="70"/>
      <c r="E1863" s="69"/>
      <c r="F1863" s="69"/>
      <c r="G1863" s="69"/>
      <c r="H1863" s="71"/>
      <c r="I1863" s="72"/>
      <c r="J1863" s="63"/>
    </row>
    <row r="1864" spans="1:10" ht="12.75" x14ac:dyDescent="0.2">
      <c r="A1864" s="69"/>
      <c r="B1864" s="69"/>
      <c r="C1864" s="69"/>
      <c r="D1864" s="70"/>
      <c r="E1864" s="69"/>
      <c r="F1864" s="69"/>
      <c r="G1864" s="69"/>
      <c r="H1864" s="71"/>
      <c r="I1864" s="72"/>
      <c r="J1864" s="63"/>
    </row>
    <row r="1865" spans="1:10" ht="12.75" x14ac:dyDescent="0.2">
      <c r="A1865" s="69"/>
      <c r="B1865" s="69"/>
      <c r="C1865" s="69"/>
      <c r="D1865" s="70"/>
      <c r="E1865" s="69"/>
      <c r="F1865" s="69"/>
      <c r="G1865" s="69"/>
      <c r="H1865" s="71"/>
      <c r="I1865" s="72"/>
      <c r="J1865" s="63"/>
    </row>
    <row r="1866" spans="1:10" ht="12.75" x14ac:dyDescent="0.2">
      <c r="A1866" s="69"/>
      <c r="B1866" s="69"/>
      <c r="C1866" s="69"/>
      <c r="D1866" s="70"/>
      <c r="E1866" s="69"/>
      <c r="F1866" s="69"/>
      <c r="G1866" s="69"/>
      <c r="H1866" s="71"/>
      <c r="I1866" s="72"/>
      <c r="J1866" s="63"/>
    </row>
    <row r="1867" spans="1:10" ht="12.75" x14ac:dyDescent="0.2">
      <c r="A1867" s="69"/>
      <c r="B1867" s="69"/>
      <c r="C1867" s="69"/>
      <c r="D1867" s="70"/>
      <c r="E1867" s="69"/>
      <c r="F1867" s="69"/>
      <c r="G1867" s="69"/>
      <c r="H1867" s="71"/>
      <c r="I1867" s="72"/>
      <c r="J1867" s="63"/>
    </row>
    <row r="1868" spans="1:10" ht="12.75" x14ac:dyDescent="0.2">
      <c r="A1868" s="69"/>
      <c r="B1868" s="69"/>
      <c r="C1868" s="69"/>
      <c r="D1868" s="70"/>
      <c r="E1868" s="69"/>
      <c r="F1868" s="69"/>
      <c r="G1868" s="69"/>
      <c r="H1868" s="71"/>
      <c r="I1868" s="72"/>
      <c r="J1868" s="63"/>
    </row>
    <row r="1869" spans="1:10" ht="12.75" x14ac:dyDescent="0.2">
      <c r="A1869" s="69"/>
      <c r="B1869" s="69"/>
      <c r="C1869" s="69"/>
      <c r="D1869" s="70"/>
      <c r="E1869" s="69"/>
      <c r="F1869" s="69"/>
      <c r="G1869" s="69"/>
      <c r="H1869" s="71"/>
      <c r="I1869" s="72"/>
      <c r="J1869" s="63"/>
    </row>
    <row r="1870" spans="1:10" ht="12.75" x14ac:dyDescent="0.2">
      <c r="A1870" s="69"/>
      <c r="B1870" s="69"/>
      <c r="C1870" s="69"/>
      <c r="D1870" s="70"/>
      <c r="E1870" s="69"/>
      <c r="F1870" s="69"/>
      <c r="G1870" s="69"/>
      <c r="H1870" s="71"/>
      <c r="I1870" s="72"/>
      <c r="J1870" s="63"/>
    </row>
    <row r="1871" spans="1:10" ht="12.75" x14ac:dyDescent="0.2">
      <c r="A1871" s="69"/>
      <c r="B1871" s="69"/>
      <c r="C1871" s="69"/>
      <c r="D1871" s="70"/>
      <c r="E1871" s="69"/>
      <c r="F1871" s="69"/>
      <c r="G1871" s="69"/>
      <c r="H1871" s="71"/>
      <c r="I1871" s="72"/>
      <c r="J1871" s="63"/>
    </row>
    <row r="1872" spans="1:10" ht="12.75" x14ac:dyDescent="0.2">
      <c r="A1872" s="69"/>
      <c r="B1872" s="69"/>
      <c r="C1872" s="69"/>
      <c r="D1872" s="70"/>
      <c r="E1872" s="69"/>
      <c r="F1872" s="69"/>
      <c r="G1872" s="69"/>
      <c r="H1872" s="71"/>
      <c r="I1872" s="72"/>
      <c r="J1872" s="63"/>
    </row>
    <row r="1873" spans="1:10" ht="12.75" x14ac:dyDescent="0.2">
      <c r="A1873" s="69"/>
      <c r="B1873" s="69"/>
      <c r="C1873" s="69"/>
      <c r="D1873" s="70"/>
      <c r="E1873" s="69"/>
      <c r="F1873" s="69"/>
      <c r="G1873" s="69"/>
      <c r="H1873" s="71"/>
      <c r="I1873" s="72"/>
      <c r="J1873" s="63"/>
    </row>
    <row r="1874" spans="1:10" ht="12.75" x14ac:dyDescent="0.2">
      <c r="A1874" s="69"/>
      <c r="B1874" s="69"/>
      <c r="C1874" s="69"/>
      <c r="D1874" s="70"/>
      <c r="E1874" s="69"/>
      <c r="F1874" s="69"/>
      <c r="G1874" s="69"/>
      <c r="H1874" s="71"/>
      <c r="I1874" s="72"/>
      <c r="J1874" s="63"/>
    </row>
    <row r="1875" spans="1:10" ht="12.75" x14ac:dyDescent="0.2">
      <c r="A1875" s="69"/>
      <c r="B1875" s="69"/>
      <c r="C1875" s="69"/>
      <c r="D1875" s="70"/>
      <c r="E1875" s="69"/>
      <c r="F1875" s="69"/>
      <c r="G1875" s="69"/>
      <c r="H1875" s="71"/>
      <c r="I1875" s="72"/>
      <c r="J1875" s="63"/>
    </row>
    <row r="1876" spans="1:10" ht="12.75" x14ac:dyDescent="0.2">
      <c r="A1876" s="69"/>
      <c r="B1876" s="69"/>
      <c r="C1876" s="69"/>
      <c r="D1876" s="70"/>
      <c r="E1876" s="69"/>
      <c r="F1876" s="69"/>
      <c r="G1876" s="69"/>
      <c r="H1876" s="71"/>
      <c r="I1876" s="72"/>
      <c r="J1876" s="63"/>
    </row>
    <row r="1877" spans="1:10" ht="12.75" x14ac:dyDescent="0.2">
      <c r="A1877" s="69"/>
      <c r="B1877" s="69"/>
      <c r="C1877" s="69"/>
      <c r="D1877" s="70"/>
      <c r="E1877" s="69"/>
      <c r="F1877" s="69"/>
      <c r="G1877" s="69"/>
      <c r="H1877" s="71"/>
      <c r="I1877" s="72"/>
      <c r="J1877" s="63"/>
    </row>
    <row r="1878" spans="1:10" ht="12.75" x14ac:dyDescent="0.2">
      <c r="A1878" s="69"/>
      <c r="B1878" s="69"/>
      <c r="C1878" s="69"/>
      <c r="D1878" s="70"/>
      <c r="E1878" s="69"/>
      <c r="F1878" s="69"/>
      <c r="G1878" s="69"/>
      <c r="H1878" s="71"/>
      <c r="I1878" s="72"/>
      <c r="J1878" s="63"/>
    </row>
    <row r="1879" spans="1:10" ht="12.75" x14ac:dyDescent="0.2">
      <c r="A1879" s="69"/>
      <c r="B1879" s="69"/>
      <c r="C1879" s="69"/>
      <c r="D1879" s="70"/>
      <c r="E1879" s="69"/>
      <c r="F1879" s="69"/>
      <c r="G1879" s="69"/>
      <c r="H1879" s="71"/>
      <c r="I1879" s="72"/>
      <c r="J1879" s="63"/>
    </row>
    <row r="1880" spans="1:10" ht="12.75" x14ac:dyDescent="0.2">
      <c r="A1880" s="69"/>
      <c r="B1880" s="69"/>
      <c r="C1880" s="69"/>
      <c r="D1880" s="70"/>
      <c r="E1880" s="69"/>
      <c r="F1880" s="69"/>
      <c r="G1880" s="69"/>
      <c r="H1880" s="71"/>
      <c r="I1880" s="72"/>
      <c r="J1880" s="63"/>
    </row>
    <row r="1881" spans="1:10" ht="12.75" x14ac:dyDescent="0.2">
      <c r="A1881" s="69"/>
      <c r="B1881" s="69"/>
      <c r="C1881" s="69"/>
      <c r="D1881" s="70"/>
      <c r="E1881" s="69"/>
      <c r="F1881" s="69"/>
      <c r="G1881" s="69"/>
      <c r="H1881" s="71"/>
      <c r="I1881" s="72"/>
      <c r="J1881" s="63"/>
    </row>
    <row r="1882" spans="1:10" ht="12.75" x14ac:dyDescent="0.2">
      <c r="A1882" s="69"/>
      <c r="B1882" s="69"/>
      <c r="C1882" s="69"/>
      <c r="D1882" s="70"/>
      <c r="E1882" s="69"/>
      <c r="F1882" s="69"/>
      <c r="G1882" s="69"/>
      <c r="H1882" s="71"/>
      <c r="I1882" s="72"/>
      <c r="J1882" s="63"/>
    </row>
    <row r="1883" spans="1:10" ht="12.75" x14ac:dyDescent="0.2">
      <c r="A1883" s="69"/>
      <c r="B1883" s="69"/>
      <c r="C1883" s="69"/>
      <c r="D1883" s="70"/>
      <c r="E1883" s="69"/>
      <c r="F1883" s="69"/>
      <c r="G1883" s="69"/>
      <c r="H1883" s="71"/>
      <c r="I1883" s="72"/>
      <c r="J1883" s="63"/>
    </row>
    <row r="1884" spans="1:10" ht="12.75" x14ac:dyDescent="0.2">
      <c r="A1884" s="69"/>
      <c r="B1884" s="69"/>
      <c r="C1884" s="69"/>
      <c r="D1884" s="70"/>
      <c r="E1884" s="69"/>
      <c r="F1884" s="69"/>
      <c r="G1884" s="69"/>
      <c r="H1884" s="71"/>
      <c r="I1884" s="72"/>
      <c r="J1884" s="63"/>
    </row>
    <row r="1885" spans="1:10" ht="12.75" x14ac:dyDescent="0.2">
      <c r="A1885" s="69"/>
      <c r="B1885" s="69"/>
      <c r="C1885" s="69"/>
      <c r="D1885" s="70"/>
      <c r="E1885" s="69"/>
      <c r="F1885" s="69"/>
      <c r="G1885" s="69"/>
      <c r="H1885" s="71"/>
      <c r="I1885" s="72"/>
      <c r="J1885" s="63"/>
    </row>
    <row r="1886" spans="1:10" ht="12.75" x14ac:dyDescent="0.2">
      <c r="A1886" s="69"/>
      <c r="B1886" s="69"/>
      <c r="C1886" s="69"/>
      <c r="D1886" s="70"/>
      <c r="E1886" s="69"/>
      <c r="F1886" s="69"/>
      <c r="G1886" s="69"/>
      <c r="H1886" s="71"/>
      <c r="I1886" s="72"/>
      <c r="J1886" s="63"/>
    </row>
    <row r="1887" spans="1:10" ht="12.75" x14ac:dyDescent="0.2">
      <c r="A1887" s="69"/>
      <c r="B1887" s="69"/>
      <c r="C1887" s="69"/>
      <c r="D1887" s="70"/>
      <c r="E1887" s="69"/>
      <c r="F1887" s="69"/>
      <c r="G1887" s="69"/>
      <c r="H1887" s="71"/>
      <c r="I1887" s="72"/>
      <c r="J1887" s="63"/>
    </row>
    <row r="1888" spans="1:10" ht="12.75" x14ac:dyDescent="0.2">
      <c r="A1888" s="69"/>
      <c r="B1888" s="69"/>
      <c r="C1888" s="69"/>
      <c r="D1888" s="70"/>
      <c r="E1888" s="69"/>
      <c r="F1888" s="69"/>
      <c r="G1888" s="69"/>
      <c r="H1888" s="71"/>
      <c r="I1888" s="72"/>
      <c r="J1888" s="63"/>
    </row>
    <row r="1889" spans="1:10" ht="12.75" x14ac:dyDescent="0.2">
      <c r="A1889" s="69"/>
      <c r="B1889" s="69"/>
      <c r="C1889" s="69"/>
      <c r="D1889" s="70"/>
      <c r="E1889" s="69"/>
      <c r="F1889" s="69"/>
      <c r="G1889" s="69"/>
      <c r="H1889" s="71"/>
      <c r="I1889" s="72"/>
      <c r="J1889" s="63"/>
    </row>
    <row r="1890" spans="1:10" ht="12.75" x14ac:dyDescent="0.2">
      <c r="A1890" s="69"/>
      <c r="B1890" s="69"/>
      <c r="C1890" s="69"/>
      <c r="D1890" s="70"/>
      <c r="E1890" s="69"/>
      <c r="F1890" s="69"/>
      <c r="G1890" s="69"/>
      <c r="H1890" s="71"/>
      <c r="I1890" s="72"/>
      <c r="J1890" s="63"/>
    </row>
    <row r="1891" spans="1:10" ht="12.75" x14ac:dyDescent="0.2">
      <c r="A1891" s="69"/>
      <c r="B1891" s="69"/>
      <c r="C1891" s="69"/>
      <c r="D1891" s="70"/>
      <c r="E1891" s="69"/>
      <c r="F1891" s="69"/>
      <c r="G1891" s="69"/>
      <c r="H1891" s="71"/>
      <c r="I1891" s="72"/>
      <c r="J1891" s="63"/>
    </row>
    <row r="1892" spans="1:10" ht="12.75" x14ac:dyDescent="0.2">
      <c r="A1892" s="69"/>
      <c r="B1892" s="69"/>
      <c r="C1892" s="69"/>
      <c r="D1892" s="70"/>
      <c r="E1892" s="69"/>
      <c r="F1892" s="69"/>
      <c r="G1892" s="69"/>
      <c r="H1892" s="71"/>
      <c r="I1892" s="72"/>
      <c r="J1892" s="63"/>
    </row>
    <row r="1893" spans="1:10" ht="12.75" x14ac:dyDescent="0.2">
      <c r="A1893" s="69"/>
      <c r="B1893" s="69"/>
      <c r="C1893" s="69"/>
      <c r="D1893" s="70"/>
      <c r="E1893" s="69"/>
      <c r="F1893" s="69"/>
      <c r="G1893" s="69"/>
      <c r="H1893" s="71"/>
      <c r="I1893" s="72"/>
      <c r="J1893" s="63"/>
    </row>
    <row r="1894" spans="1:10" ht="12.75" x14ac:dyDescent="0.2">
      <c r="A1894" s="69"/>
      <c r="B1894" s="69"/>
      <c r="C1894" s="69"/>
      <c r="D1894" s="70"/>
      <c r="E1894" s="69"/>
      <c r="F1894" s="69"/>
      <c r="G1894" s="69"/>
      <c r="H1894" s="71"/>
      <c r="I1894" s="72"/>
      <c r="J1894" s="63"/>
    </row>
    <row r="1895" spans="1:10" ht="12.75" x14ac:dyDescent="0.2">
      <c r="A1895" s="69"/>
      <c r="B1895" s="69"/>
      <c r="C1895" s="69"/>
      <c r="D1895" s="70"/>
      <c r="E1895" s="69"/>
      <c r="F1895" s="69"/>
      <c r="G1895" s="69"/>
      <c r="H1895" s="71"/>
      <c r="I1895" s="72"/>
      <c r="J1895" s="63"/>
    </row>
    <row r="1896" spans="1:10" ht="12.75" x14ac:dyDescent="0.2">
      <c r="A1896" s="69"/>
      <c r="B1896" s="69"/>
      <c r="C1896" s="69"/>
      <c r="D1896" s="70"/>
      <c r="E1896" s="69"/>
      <c r="F1896" s="69"/>
      <c r="G1896" s="69"/>
      <c r="H1896" s="71"/>
      <c r="I1896" s="72"/>
      <c r="J1896" s="63"/>
    </row>
    <row r="1897" spans="1:10" ht="12.75" x14ac:dyDescent="0.2">
      <c r="A1897" s="69"/>
      <c r="B1897" s="69"/>
      <c r="C1897" s="69"/>
      <c r="D1897" s="70"/>
      <c r="E1897" s="69"/>
      <c r="F1897" s="69"/>
      <c r="G1897" s="69"/>
      <c r="H1897" s="71"/>
      <c r="I1897" s="72"/>
      <c r="J1897" s="63"/>
    </row>
    <row r="1898" spans="1:10" ht="12.75" x14ac:dyDescent="0.2">
      <c r="A1898" s="69"/>
      <c r="B1898" s="69"/>
      <c r="C1898" s="69"/>
      <c r="D1898" s="70"/>
      <c r="E1898" s="69"/>
      <c r="F1898" s="69"/>
      <c r="G1898" s="69"/>
      <c r="H1898" s="71"/>
      <c r="I1898" s="72"/>
      <c r="J1898" s="63"/>
    </row>
    <row r="1899" spans="1:10" ht="12.75" x14ac:dyDescent="0.2">
      <c r="A1899" s="69"/>
      <c r="B1899" s="69"/>
      <c r="C1899" s="69"/>
      <c r="D1899" s="70"/>
      <c r="E1899" s="69"/>
      <c r="F1899" s="69"/>
      <c r="G1899" s="69"/>
      <c r="H1899" s="71"/>
      <c r="I1899" s="72"/>
      <c r="J1899" s="63"/>
    </row>
    <row r="1900" spans="1:10" ht="12.75" x14ac:dyDescent="0.2">
      <c r="A1900" s="69"/>
      <c r="B1900" s="69"/>
      <c r="C1900" s="69"/>
      <c r="D1900" s="70"/>
      <c r="E1900" s="69"/>
      <c r="F1900" s="69"/>
      <c r="G1900" s="69"/>
      <c r="H1900" s="71"/>
      <c r="I1900" s="72"/>
      <c r="J1900" s="63"/>
    </row>
    <row r="1901" spans="1:10" ht="12.75" x14ac:dyDescent="0.2">
      <c r="A1901" s="69"/>
      <c r="B1901" s="69"/>
      <c r="C1901" s="69"/>
      <c r="D1901" s="70"/>
      <c r="E1901" s="69"/>
      <c r="F1901" s="69"/>
      <c r="G1901" s="69"/>
      <c r="H1901" s="71"/>
      <c r="I1901" s="72"/>
      <c r="J1901" s="63"/>
    </row>
    <row r="1902" spans="1:10" ht="12.75" x14ac:dyDescent="0.2">
      <c r="A1902" s="69"/>
      <c r="B1902" s="69"/>
      <c r="C1902" s="69"/>
      <c r="D1902" s="70"/>
      <c r="E1902" s="69"/>
      <c r="F1902" s="69"/>
      <c r="G1902" s="69"/>
      <c r="H1902" s="71"/>
      <c r="I1902" s="72"/>
      <c r="J1902" s="63"/>
    </row>
    <row r="1903" spans="1:10" ht="12.75" x14ac:dyDescent="0.2">
      <c r="A1903" s="69"/>
      <c r="B1903" s="69"/>
      <c r="C1903" s="69"/>
      <c r="D1903" s="70"/>
      <c r="E1903" s="69"/>
      <c r="F1903" s="69"/>
      <c r="G1903" s="69"/>
      <c r="H1903" s="71"/>
      <c r="I1903" s="72"/>
      <c r="J1903" s="63"/>
    </row>
    <row r="1904" spans="1:10" ht="12.75" x14ac:dyDescent="0.2">
      <c r="A1904" s="69"/>
      <c r="B1904" s="69"/>
      <c r="C1904" s="69"/>
      <c r="D1904" s="70"/>
      <c r="E1904" s="69"/>
      <c r="F1904" s="69"/>
      <c r="G1904" s="69"/>
      <c r="H1904" s="71"/>
      <c r="I1904" s="72"/>
      <c r="J1904" s="63"/>
    </row>
    <row r="1905" spans="1:10" ht="12.75" x14ac:dyDescent="0.2">
      <c r="A1905" s="69"/>
      <c r="B1905" s="69"/>
      <c r="C1905" s="69"/>
      <c r="D1905" s="70"/>
      <c r="E1905" s="69"/>
      <c r="F1905" s="69"/>
      <c r="G1905" s="69"/>
      <c r="H1905" s="71"/>
      <c r="I1905" s="72"/>
      <c r="J1905" s="63"/>
    </row>
    <row r="1906" spans="1:10" ht="12.75" x14ac:dyDescent="0.2">
      <c r="A1906" s="69"/>
      <c r="B1906" s="69"/>
      <c r="C1906" s="69"/>
      <c r="D1906" s="70"/>
      <c r="E1906" s="69"/>
      <c r="F1906" s="69"/>
      <c r="G1906" s="69"/>
      <c r="H1906" s="71"/>
      <c r="I1906" s="72"/>
      <c r="J1906" s="63"/>
    </row>
    <row r="1907" spans="1:10" ht="12.75" x14ac:dyDescent="0.2">
      <c r="A1907" s="69"/>
      <c r="B1907" s="69"/>
      <c r="C1907" s="69"/>
      <c r="D1907" s="70"/>
      <c r="E1907" s="69"/>
      <c r="F1907" s="69"/>
      <c r="G1907" s="69"/>
      <c r="H1907" s="71"/>
      <c r="I1907" s="72"/>
      <c r="J1907" s="63"/>
    </row>
    <row r="1908" spans="1:10" ht="12.75" x14ac:dyDescent="0.2">
      <c r="A1908" s="69"/>
      <c r="B1908" s="69"/>
      <c r="C1908" s="69"/>
      <c r="D1908" s="70"/>
      <c r="E1908" s="69"/>
      <c r="F1908" s="69"/>
      <c r="G1908" s="69"/>
      <c r="H1908" s="71"/>
      <c r="I1908" s="72"/>
      <c r="J1908" s="63"/>
    </row>
    <row r="1909" spans="1:10" ht="12.75" x14ac:dyDescent="0.2">
      <c r="A1909" s="69"/>
      <c r="B1909" s="69"/>
      <c r="C1909" s="69"/>
      <c r="D1909" s="70"/>
      <c r="E1909" s="69"/>
      <c r="F1909" s="69"/>
      <c r="G1909" s="69"/>
      <c r="H1909" s="71"/>
      <c r="I1909" s="72"/>
      <c r="J1909" s="63"/>
    </row>
    <row r="1910" spans="1:10" ht="12.75" x14ac:dyDescent="0.2">
      <c r="A1910" s="69"/>
      <c r="B1910" s="69"/>
      <c r="C1910" s="69"/>
      <c r="D1910" s="70"/>
      <c r="E1910" s="69"/>
      <c r="F1910" s="69"/>
      <c r="G1910" s="69"/>
      <c r="H1910" s="71"/>
      <c r="I1910" s="72"/>
      <c r="J1910" s="63"/>
    </row>
    <row r="1911" spans="1:10" ht="12.75" x14ac:dyDescent="0.2">
      <c r="A1911" s="69"/>
      <c r="B1911" s="69"/>
      <c r="C1911" s="69"/>
      <c r="D1911" s="70"/>
      <c r="E1911" s="69"/>
      <c r="F1911" s="69"/>
      <c r="G1911" s="69"/>
      <c r="H1911" s="71"/>
      <c r="I1911" s="72"/>
      <c r="J1911" s="63"/>
    </row>
    <row r="1912" spans="1:10" ht="12.75" x14ac:dyDescent="0.2">
      <c r="A1912" s="69"/>
      <c r="B1912" s="69"/>
      <c r="C1912" s="69"/>
      <c r="D1912" s="70"/>
      <c r="E1912" s="69"/>
      <c r="F1912" s="69"/>
      <c r="G1912" s="69"/>
      <c r="H1912" s="71"/>
      <c r="I1912" s="72"/>
      <c r="J1912" s="63"/>
    </row>
    <row r="1913" spans="1:10" ht="12.75" x14ac:dyDescent="0.2">
      <c r="A1913" s="69"/>
      <c r="B1913" s="69"/>
      <c r="C1913" s="69"/>
      <c r="D1913" s="70"/>
      <c r="E1913" s="69"/>
      <c r="F1913" s="69"/>
      <c r="G1913" s="69"/>
      <c r="H1913" s="71"/>
      <c r="I1913" s="72"/>
      <c r="J1913" s="63"/>
    </row>
    <row r="1914" spans="1:10" ht="12.75" x14ac:dyDescent="0.2">
      <c r="A1914" s="69"/>
      <c r="B1914" s="69"/>
      <c r="C1914" s="69"/>
      <c r="D1914" s="70"/>
      <c r="E1914" s="69"/>
      <c r="F1914" s="69"/>
      <c r="G1914" s="69"/>
      <c r="H1914" s="71"/>
      <c r="I1914" s="72"/>
      <c r="J1914" s="63"/>
    </row>
    <row r="1915" spans="1:10" ht="12.75" x14ac:dyDescent="0.2">
      <c r="A1915" s="69"/>
      <c r="B1915" s="69"/>
      <c r="C1915" s="69"/>
      <c r="D1915" s="70"/>
      <c r="E1915" s="69"/>
      <c r="F1915" s="69"/>
      <c r="G1915" s="69"/>
      <c r="H1915" s="71"/>
      <c r="I1915" s="72"/>
      <c r="J1915" s="63"/>
    </row>
    <row r="1916" spans="1:10" ht="12.75" x14ac:dyDescent="0.2">
      <c r="A1916" s="69"/>
      <c r="B1916" s="69"/>
      <c r="C1916" s="69"/>
      <c r="D1916" s="70"/>
      <c r="E1916" s="69"/>
      <c r="F1916" s="69"/>
      <c r="G1916" s="69"/>
      <c r="H1916" s="71"/>
      <c r="I1916" s="72"/>
      <c r="J1916" s="63"/>
    </row>
    <row r="1917" spans="1:10" ht="12.75" x14ac:dyDescent="0.2">
      <c r="A1917" s="69"/>
      <c r="B1917" s="69"/>
      <c r="C1917" s="69"/>
      <c r="D1917" s="70"/>
      <c r="E1917" s="69"/>
      <c r="F1917" s="69"/>
      <c r="G1917" s="69"/>
      <c r="H1917" s="71"/>
      <c r="I1917" s="72"/>
      <c r="J1917" s="63"/>
    </row>
    <row r="1918" spans="1:10" ht="12.75" x14ac:dyDescent="0.2">
      <c r="A1918" s="69"/>
      <c r="B1918" s="69"/>
      <c r="C1918" s="69"/>
      <c r="D1918" s="70"/>
      <c r="E1918" s="69"/>
      <c r="F1918" s="69"/>
      <c r="G1918" s="69"/>
      <c r="H1918" s="71"/>
      <c r="I1918" s="72"/>
      <c r="J1918" s="63"/>
    </row>
    <row r="1919" spans="1:10" ht="12.75" x14ac:dyDescent="0.2">
      <c r="A1919" s="69"/>
      <c r="B1919" s="69"/>
      <c r="C1919" s="69"/>
      <c r="D1919" s="70"/>
      <c r="E1919" s="69"/>
      <c r="F1919" s="69"/>
      <c r="G1919" s="69"/>
      <c r="H1919" s="71"/>
      <c r="I1919" s="72"/>
      <c r="J1919" s="63"/>
    </row>
    <row r="1920" spans="1:10" ht="12.75" x14ac:dyDescent="0.2">
      <c r="A1920" s="69"/>
      <c r="B1920" s="69"/>
      <c r="C1920" s="69"/>
      <c r="D1920" s="70"/>
      <c r="E1920" s="69"/>
      <c r="F1920" s="69"/>
      <c r="G1920" s="69"/>
      <c r="H1920" s="71"/>
      <c r="I1920" s="72"/>
      <c r="J1920" s="63"/>
    </row>
    <row r="1921" spans="1:10" ht="12.75" x14ac:dyDescent="0.2">
      <c r="A1921" s="69"/>
      <c r="B1921" s="69"/>
      <c r="C1921" s="69"/>
      <c r="D1921" s="70"/>
      <c r="E1921" s="69"/>
      <c r="F1921" s="69"/>
      <c r="G1921" s="69"/>
      <c r="H1921" s="71"/>
      <c r="I1921" s="72"/>
      <c r="J1921" s="63"/>
    </row>
    <row r="1922" spans="1:10" ht="12.75" x14ac:dyDescent="0.2">
      <c r="A1922" s="69"/>
      <c r="B1922" s="69"/>
      <c r="C1922" s="69"/>
      <c r="D1922" s="70"/>
      <c r="E1922" s="69"/>
      <c r="F1922" s="69"/>
      <c r="G1922" s="69"/>
      <c r="H1922" s="71"/>
      <c r="I1922" s="72"/>
      <c r="J1922" s="63"/>
    </row>
    <row r="1923" spans="1:10" ht="12.75" x14ac:dyDescent="0.2">
      <c r="A1923" s="69"/>
      <c r="B1923" s="69"/>
      <c r="C1923" s="69"/>
      <c r="D1923" s="70"/>
      <c r="E1923" s="69"/>
      <c r="F1923" s="69"/>
      <c r="G1923" s="69"/>
      <c r="H1923" s="71"/>
      <c r="I1923" s="72"/>
      <c r="J1923" s="63"/>
    </row>
    <row r="1924" spans="1:10" ht="12.75" x14ac:dyDescent="0.2">
      <c r="A1924" s="69"/>
      <c r="B1924" s="69"/>
      <c r="C1924" s="69"/>
      <c r="D1924" s="70"/>
      <c r="E1924" s="69"/>
      <c r="F1924" s="69"/>
      <c r="G1924" s="69"/>
      <c r="H1924" s="71"/>
      <c r="I1924" s="72"/>
      <c r="J1924" s="63"/>
    </row>
    <row r="1925" spans="1:10" ht="12.75" x14ac:dyDescent="0.2">
      <c r="A1925" s="69"/>
      <c r="B1925" s="69"/>
      <c r="C1925" s="69"/>
      <c r="D1925" s="70"/>
      <c r="E1925" s="69"/>
      <c r="F1925" s="69"/>
      <c r="G1925" s="69"/>
      <c r="H1925" s="71"/>
      <c r="I1925" s="72"/>
      <c r="J1925" s="63"/>
    </row>
    <row r="1926" spans="1:10" ht="12.75" x14ac:dyDescent="0.2">
      <c r="A1926" s="69"/>
      <c r="B1926" s="69"/>
      <c r="C1926" s="69"/>
      <c r="D1926" s="70"/>
      <c r="E1926" s="69"/>
      <c r="F1926" s="69"/>
      <c r="G1926" s="69"/>
      <c r="H1926" s="71"/>
      <c r="I1926" s="72"/>
      <c r="J1926" s="63"/>
    </row>
    <row r="1927" spans="1:10" ht="12.75" x14ac:dyDescent="0.2">
      <c r="A1927" s="69"/>
      <c r="B1927" s="69"/>
      <c r="C1927" s="69"/>
      <c r="D1927" s="70"/>
      <c r="E1927" s="69"/>
      <c r="F1927" s="69"/>
      <c r="G1927" s="69"/>
      <c r="H1927" s="71"/>
      <c r="I1927" s="72"/>
      <c r="J1927" s="63"/>
    </row>
    <row r="1928" spans="1:10" ht="12.75" x14ac:dyDescent="0.2">
      <c r="A1928" s="69"/>
      <c r="B1928" s="69"/>
      <c r="C1928" s="69"/>
      <c r="D1928" s="70"/>
      <c r="E1928" s="69"/>
      <c r="F1928" s="69"/>
      <c r="G1928" s="69"/>
      <c r="H1928" s="71"/>
      <c r="I1928" s="72"/>
      <c r="J1928" s="63"/>
    </row>
    <row r="1929" spans="1:10" ht="12.75" x14ac:dyDescent="0.2">
      <c r="A1929" s="69"/>
      <c r="B1929" s="69"/>
      <c r="C1929" s="69"/>
      <c r="D1929" s="70"/>
      <c r="E1929" s="69"/>
      <c r="F1929" s="69"/>
      <c r="G1929" s="69"/>
      <c r="H1929" s="71"/>
      <c r="I1929" s="72"/>
      <c r="J1929" s="63"/>
    </row>
    <row r="1930" spans="1:10" ht="12.75" x14ac:dyDescent="0.2">
      <c r="A1930" s="69"/>
      <c r="B1930" s="69"/>
      <c r="C1930" s="69"/>
      <c r="D1930" s="70"/>
      <c r="E1930" s="69"/>
      <c r="F1930" s="69"/>
      <c r="G1930" s="69"/>
      <c r="H1930" s="71"/>
      <c r="I1930" s="72"/>
      <c r="J1930" s="63"/>
    </row>
    <row r="1931" spans="1:10" ht="12.75" x14ac:dyDescent="0.2">
      <c r="A1931" s="69"/>
      <c r="B1931" s="69"/>
      <c r="C1931" s="69"/>
      <c r="D1931" s="70"/>
      <c r="E1931" s="69"/>
      <c r="F1931" s="69"/>
      <c r="G1931" s="69"/>
      <c r="H1931" s="71"/>
      <c r="I1931" s="72"/>
      <c r="J1931" s="63"/>
    </row>
    <row r="1932" spans="1:10" ht="12.75" x14ac:dyDescent="0.2">
      <c r="A1932" s="69"/>
      <c r="B1932" s="69"/>
      <c r="C1932" s="69"/>
      <c r="D1932" s="70"/>
      <c r="E1932" s="69"/>
      <c r="F1932" s="69"/>
      <c r="G1932" s="69"/>
      <c r="H1932" s="71"/>
      <c r="I1932" s="72"/>
      <c r="J1932" s="63"/>
    </row>
    <row r="1933" spans="1:10" ht="12.75" x14ac:dyDescent="0.2">
      <c r="A1933" s="69"/>
      <c r="B1933" s="69"/>
      <c r="C1933" s="69"/>
      <c r="D1933" s="70"/>
      <c r="E1933" s="69"/>
      <c r="F1933" s="69"/>
      <c r="G1933" s="69"/>
      <c r="H1933" s="71"/>
      <c r="I1933" s="72"/>
      <c r="J1933" s="63"/>
    </row>
    <row r="1934" spans="1:10" ht="12.75" x14ac:dyDescent="0.2">
      <c r="A1934" s="69"/>
      <c r="B1934" s="69"/>
      <c r="C1934" s="69"/>
      <c r="D1934" s="70"/>
      <c r="E1934" s="69"/>
      <c r="F1934" s="69"/>
      <c r="G1934" s="69"/>
      <c r="H1934" s="71"/>
      <c r="I1934" s="72"/>
      <c r="J1934" s="63"/>
    </row>
    <row r="1935" spans="1:10" ht="12.75" x14ac:dyDescent="0.2">
      <c r="A1935" s="69"/>
      <c r="B1935" s="69"/>
      <c r="C1935" s="69"/>
      <c r="D1935" s="70"/>
      <c r="E1935" s="69"/>
      <c r="F1935" s="69"/>
      <c r="G1935" s="69"/>
      <c r="H1935" s="71"/>
      <c r="I1935" s="72"/>
      <c r="J1935" s="63"/>
    </row>
    <row r="1936" spans="1:10" ht="12.75" x14ac:dyDescent="0.2">
      <c r="A1936" s="69"/>
      <c r="B1936" s="69"/>
      <c r="C1936" s="69"/>
      <c r="D1936" s="70"/>
      <c r="E1936" s="69"/>
      <c r="F1936" s="69"/>
      <c r="G1936" s="69"/>
      <c r="H1936" s="71"/>
      <c r="I1936" s="72"/>
      <c r="J1936" s="63"/>
    </row>
    <row r="1937" spans="1:10" ht="12.75" x14ac:dyDescent="0.2">
      <c r="A1937" s="69"/>
      <c r="B1937" s="69"/>
      <c r="C1937" s="69"/>
      <c r="D1937" s="70"/>
      <c r="E1937" s="69"/>
      <c r="F1937" s="69"/>
      <c r="G1937" s="69"/>
      <c r="H1937" s="71"/>
      <c r="I1937" s="72"/>
      <c r="J1937" s="63"/>
    </row>
    <row r="1938" spans="1:10" ht="12.75" x14ac:dyDescent="0.2">
      <c r="A1938" s="69"/>
      <c r="B1938" s="69"/>
      <c r="C1938" s="69"/>
      <c r="D1938" s="70"/>
      <c r="E1938" s="69"/>
      <c r="F1938" s="69"/>
      <c r="G1938" s="69"/>
      <c r="H1938" s="71"/>
      <c r="I1938" s="72"/>
      <c r="J1938" s="63"/>
    </row>
    <row r="1939" spans="1:10" ht="12.75" x14ac:dyDescent="0.2">
      <c r="A1939" s="69"/>
      <c r="B1939" s="69"/>
      <c r="C1939" s="69"/>
      <c r="D1939" s="70"/>
      <c r="E1939" s="69"/>
      <c r="F1939" s="69"/>
      <c r="G1939" s="69"/>
      <c r="H1939" s="71"/>
      <c r="I1939" s="72"/>
      <c r="J1939" s="63"/>
    </row>
    <row r="1940" spans="1:10" ht="12.75" x14ac:dyDescent="0.2">
      <c r="A1940" s="69"/>
      <c r="B1940" s="69"/>
      <c r="C1940" s="69"/>
      <c r="D1940" s="70"/>
      <c r="E1940" s="69"/>
      <c r="F1940" s="69"/>
      <c r="G1940" s="69"/>
      <c r="H1940" s="71"/>
      <c r="I1940" s="72"/>
      <c r="J1940" s="63"/>
    </row>
    <row r="1941" spans="1:10" ht="12.75" x14ac:dyDescent="0.2">
      <c r="A1941" s="69"/>
      <c r="B1941" s="69"/>
      <c r="C1941" s="69"/>
      <c r="D1941" s="70"/>
      <c r="E1941" s="69"/>
      <c r="F1941" s="69"/>
      <c r="G1941" s="69"/>
      <c r="H1941" s="71"/>
      <c r="I1941" s="72"/>
      <c r="J1941" s="63"/>
    </row>
    <row r="1942" spans="1:10" ht="12.75" x14ac:dyDescent="0.2">
      <c r="A1942" s="69"/>
      <c r="B1942" s="69"/>
      <c r="C1942" s="69"/>
      <c r="D1942" s="70"/>
      <c r="E1942" s="69"/>
      <c r="F1942" s="69"/>
      <c r="G1942" s="69"/>
      <c r="H1942" s="71"/>
      <c r="I1942" s="72"/>
      <c r="J1942" s="63"/>
    </row>
    <row r="1943" spans="1:10" ht="12.75" x14ac:dyDescent="0.2">
      <c r="A1943" s="69"/>
      <c r="B1943" s="69"/>
      <c r="C1943" s="69"/>
      <c r="D1943" s="70"/>
      <c r="E1943" s="69"/>
      <c r="F1943" s="69"/>
      <c r="G1943" s="69"/>
      <c r="H1943" s="71"/>
      <c r="I1943" s="72"/>
      <c r="J1943" s="63"/>
    </row>
    <row r="1944" spans="1:10" ht="12.75" x14ac:dyDescent="0.2">
      <c r="A1944" s="69"/>
      <c r="B1944" s="69"/>
      <c r="C1944" s="69"/>
      <c r="D1944" s="70"/>
      <c r="E1944" s="69"/>
      <c r="F1944" s="69"/>
      <c r="G1944" s="69"/>
      <c r="H1944" s="71"/>
      <c r="I1944" s="72"/>
      <c r="J1944" s="63"/>
    </row>
    <row r="1945" spans="1:10" ht="12.75" x14ac:dyDescent="0.2">
      <c r="A1945" s="69"/>
      <c r="B1945" s="69"/>
      <c r="C1945" s="69"/>
      <c r="D1945" s="70"/>
      <c r="E1945" s="69"/>
      <c r="F1945" s="69"/>
      <c r="G1945" s="69"/>
      <c r="H1945" s="71"/>
      <c r="I1945" s="72"/>
      <c r="J1945" s="63"/>
    </row>
    <row r="1946" spans="1:10" ht="12.75" x14ac:dyDescent="0.2">
      <c r="A1946" s="69"/>
      <c r="B1946" s="69"/>
      <c r="C1946" s="69"/>
      <c r="D1946" s="70"/>
      <c r="E1946" s="69"/>
      <c r="F1946" s="69"/>
      <c r="G1946" s="69"/>
      <c r="H1946" s="71"/>
      <c r="I1946" s="72"/>
      <c r="J1946" s="63"/>
    </row>
    <row r="1947" spans="1:10" ht="12.75" x14ac:dyDescent="0.2">
      <c r="A1947" s="69"/>
      <c r="B1947" s="69"/>
      <c r="C1947" s="69"/>
      <c r="D1947" s="70"/>
      <c r="E1947" s="69"/>
      <c r="F1947" s="69"/>
      <c r="G1947" s="69"/>
      <c r="H1947" s="71"/>
      <c r="I1947" s="72"/>
      <c r="J1947" s="63"/>
    </row>
    <row r="1948" spans="1:10" ht="12.75" x14ac:dyDescent="0.2">
      <c r="A1948" s="69"/>
      <c r="B1948" s="69"/>
      <c r="C1948" s="69"/>
      <c r="D1948" s="70"/>
      <c r="E1948" s="69"/>
      <c r="F1948" s="69"/>
      <c r="G1948" s="69"/>
      <c r="H1948" s="71"/>
      <c r="I1948" s="72"/>
      <c r="J1948" s="63"/>
    </row>
    <row r="1949" spans="1:10" ht="12.75" x14ac:dyDescent="0.2">
      <c r="A1949" s="69"/>
      <c r="B1949" s="69"/>
      <c r="C1949" s="69"/>
      <c r="D1949" s="70"/>
      <c r="E1949" s="69"/>
      <c r="F1949" s="69"/>
      <c r="G1949" s="69"/>
      <c r="H1949" s="71"/>
      <c r="I1949" s="72"/>
      <c r="J1949" s="63"/>
    </row>
    <row r="1950" spans="1:10" ht="12.75" x14ac:dyDescent="0.2">
      <c r="A1950" s="69"/>
      <c r="B1950" s="69"/>
      <c r="C1950" s="69"/>
      <c r="D1950" s="70"/>
      <c r="E1950" s="69"/>
      <c r="F1950" s="69"/>
      <c r="G1950" s="69"/>
      <c r="H1950" s="71"/>
      <c r="I1950" s="72"/>
      <c r="J1950" s="63"/>
    </row>
    <row r="1951" spans="1:10" ht="12.75" x14ac:dyDescent="0.2">
      <c r="A1951" s="69"/>
      <c r="B1951" s="69"/>
      <c r="C1951" s="69"/>
      <c r="D1951" s="70"/>
      <c r="E1951" s="69"/>
      <c r="F1951" s="69"/>
      <c r="G1951" s="69"/>
      <c r="H1951" s="71"/>
      <c r="I1951" s="72"/>
      <c r="J1951" s="63"/>
    </row>
    <row r="1952" spans="1:10" ht="12.75" x14ac:dyDescent="0.2">
      <c r="A1952" s="69"/>
      <c r="B1952" s="69"/>
      <c r="C1952" s="69"/>
      <c r="D1952" s="70"/>
      <c r="E1952" s="69"/>
      <c r="F1952" s="69"/>
      <c r="G1952" s="69"/>
      <c r="H1952" s="71"/>
      <c r="I1952" s="72"/>
      <c r="J1952" s="63"/>
    </row>
    <row r="1953" spans="1:10" ht="12.75" x14ac:dyDescent="0.2">
      <c r="A1953" s="69"/>
      <c r="B1953" s="69"/>
      <c r="C1953" s="69"/>
      <c r="D1953" s="70"/>
      <c r="E1953" s="69"/>
      <c r="F1953" s="69"/>
      <c r="G1953" s="69"/>
      <c r="H1953" s="71"/>
      <c r="I1953" s="72"/>
      <c r="J1953" s="63"/>
    </row>
    <row r="1954" spans="1:10" ht="12.75" x14ac:dyDescent="0.2">
      <c r="A1954" s="69"/>
      <c r="B1954" s="69"/>
      <c r="C1954" s="69"/>
      <c r="D1954" s="70"/>
      <c r="E1954" s="69"/>
      <c r="F1954" s="69"/>
      <c r="G1954" s="69"/>
      <c r="H1954" s="71"/>
      <c r="I1954" s="72"/>
      <c r="J1954" s="63"/>
    </row>
    <row r="1955" spans="1:10" ht="12.75" x14ac:dyDescent="0.2">
      <c r="A1955" s="69"/>
      <c r="B1955" s="69"/>
      <c r="C1955" s="69"/>
      <c r="D1955" s="70"/>
      <c r="E1955" s="69"/>
      <c r="F1955" s="69"/>
      <c r="G1955" s="69"/>
      <c r="H1955" s="71"/>
      <c r="I1955" s="72"/>
      <c r="J1955" s="63"/>
    </row>
    <row r="1956" spans="1:10" ht="12.75" x14ac:dyDescent="0.2">
      <c r="A1956" s="69"/>
      <c r="B1956" s="69"/>
      <c r="C1956" s="69"/>
      <c r="D1956" s="70"/>
      <c r="E1956" s="69"/>
      <c r="F1956" s="69"/>
      <c r="G1956" s="69"/>
      <c r="H1956" s="71"/>
      <c r="I1956" s="72"/>
      <c r="J1956" s="63"/>
    </row>
    <row r="1957" spans="1:10" ht="12.75" x14ac:dyDescent="0.2">
      <c r="A1957" s="69"/>
      <c r="B1957" s="69"/>
      <c r="C1957" s="69"/>
      <c r="D1957" s="70"/>
      <c r="E1957" s="69"/>
      <c r="F1957" s="69"/>
      <c r="G1957" s="69"/>
      <c r="H1957" s="71"/>
      <c r="I1957" s="72"/>
      <c r="J1957" s="63"/>
    </row>
    <row r="1958" spans="1:10" ht="12.75" x14ac:dyDescent="0.2">
      <c r="A1958" s="69"/>
      <c r="B1958" s="69"/>
      <c r="C1958" s="69"/>
      <c r="D1958" s="70"/>
      <c r="E1958" s="69"/>
      <c r="F1958" s="69"/>
      <c r="G1958" s="69"/>
      <c r="H1958" s="71"/>
      <c r="I1958" s="72"/>
      <c r="J1958" s="63"/>
    </row>
    <row r="1959" spans="1:10" ht="12.75" x14ac:dyDescent="0.2">
      <c r="A1959" s="69"/>
      <c r="B1959" s="69"/>
      <c r="C1959" s="69"/>
      <c r="D1959" s="70"/>
      <c r="E1959" s="69"/>
      <c r="F1959" s="69"/>
      <c r="G1959" s="69"/>
      <c r="H1959" s="71"/>
      <c r="I1959" s="72"/>
      <c r="J1959" s="63"/>
    </row>
    <row r="1960" spans="1:10" ht="12.75" x14ac:dyDescent="0.2">
      <c r="A1960" s="69"/>
      <c r="B1960" s="69"/>
      <c r="C1960" s="69"/>
      <c r="D1960" s="70"/>
      <c r="E1960" s="69"/>
      <c r="F1960" s="69"/>
      <c r="G1960" s="69"/>
      <c r="H1960" s="71"/>
      <c r="I1960" s="72"/>
      <c r="J1960" s="63"/>
    </row>
    <row r="1961" spans="1:10" ht="12.75" x14ac:dyDescent="0.2">
      <c r="A1961" s="69"/>
      <c r="B1961" s="69"/>
      <c r="C1961" s="69"/>
      <c r="D1961" s="70"/>
      <c r="E1961" s="69"/>
      <c r="F1961" s="69"/>
      <c r="G1961" s="69"/>
      <c r="H1961" s="71"/>
      <c r="I1961" s="72"/>
      <c r="J1961" s="63"/>
    </row>
    <row r="1962" spans="1:10" ht="12.75" x14ac:dyDescent="0.2">
      <c r="A1962" s="69"/>
      <c r="B1962" s="69"/>
      <c r="C1962" s="69"/>
      <c r="D1962" s="70"/>
      <c r="E1962" s="69"/>
      <c r="F1962" s="69"/>
      <c r="G1962" s="69"/>
      <c r="H1962" s="71"/>
      <c r="I1962" s="72"/>
      <c r="J1962" s="63"/>
    </row>
    <row r="1963" spans="1:10" ht="12.75" x14ac:dyDescent="0.2">
      <c r="A1963" s="69"/>
      <c r="B1963" s="69"/>
      <c r="C1963" s="69"/>
      <c r="D1963" s="70"/>
      <c r="E1963" s="69"/>
      <c r="F1963" s="69"/>
      <c r="G1963" s="69"/>
      <c r="H1963" s="71"/>
      <c r="I1963" s="72"/>
      <c r="J1963" s="63"/>
    </row>
    <row r="1964" spans="1:10" ht="12.75" x14ac:dyDescent="0.2">
      <c r="A1964" s="69"/>
      <c r="B1964" s="69"/>
      <c r="C1964" s="69"/>
      <c r="D1964" s="70"/>
      <c r="E1964" s="69"/>
      <c r="F1964" s="69"/>
      <c r="G1964" s="69"/>
      <c r="H1964" s="71"/>
      <c r="I1964" s="72"/>
      <c r="J1964" s="63"/>
    </row>
    <row r="1965" spans="1:10" ht="12.75" x14ac:dyDescent="0.2">
      <c r="A1965" s="69"/>
      <c r="B1965" s="69"/>
      <c r="C1965" s="69"/>
      <c r="D1965" s="70"/>
      <c r="E1965" s="69"/>
      <c r="F1965" s="69"/>
      <c r="G1965" s="69"/>
      <c r="H1965" s="71"/>
      <c r="I1965" s="72"/>
      <c r="J1965" s="63"/>
    </row>
    <row r="1966" spans="1:10" ht="12.75" x14ac:dyDescent="0.2">
      <c r="A1966" s="69"/>
      <c r="B1966" s="69"/>
      <c r="C1966" s="69"/>
      <c r="D1966" s="70"/>
      <c r="E1966" s="69"/>
      <c r="F1966" s="69"/>
      <c r="G1966" s="69"/>
      <c r="H1966" s="71"/>
      <c r="I1966" s="72"/>
      <c r="J1966" s="63"/>
    </row>
    <row r="1967" spans="1:10" ht="12.75" x14ac:dyDescent="0.2">
      <c r="A1967" s="69"/>
      <c r="B1967" s="69"/>
      <c r="C1967" s="69"/>
      <c r="D1967" s="70"/>
      <c r="E1967" s="69"/>
      <c r="F1967" s="69"/>
      <c r="G1967" s="69"/>
      <c r="H1967" s="71"/>
      <c r="I1967" s="72"/>
      <c r="J1967" s="63"/>
    </row>
    <row r="1968" spans="1:10" ht="12.75" x14ac:dyDescent="0.2">
      <c r="A1968" s="69"/>
      <c r="B1968" s="69"/>
      <c r="C1968" s="69"/>
      <c r="D1968" s="70"/>
      <c r="E1968" s="69"/>
      <c r="F1968" s="69"/>
      <c r="G1968" s="69"/>
      <c r="H1968" s="71"/>
      <c r="I1968" s="72"/>
      <c r="J1968" s="63"/>
    </row>
    <row r="1969" spans="1:10" ht="12.75" x14ac:dyDescent="0.2">
      <c r="A1969" s="69"/>
      <c r="B1969" s="69"/>
      <c r="C1969" s="69"/>
      <c r="D1969" s="70"/>
      <c r="E1969" s="69"/>
      <c r="F1969" s="69"/>
      <c r="G1969" s="69"/>
      <c r="H1969" s="71"/>
      <c r="I1969" s="72"/>
      <c r="J1969" s="63"/>
    </row>
    <row r="1970" spans="1:10" ht="12.75" x14ac:dyDescent="0.2">
      <c r="A1970" s="69"/>
      <c r="B1970" s="69"/>
      <c r="C1970" s="69"/>
      <c r="D1970" s="70"/>
      <c r="E1970" s="69"/>
      <c r="F1970" s="69"/>
      <c r="G1970" s="69"/>
      <c r="H1970" s="71"/>
      <c r="I1970" s="72"/>
      <c r="J1970" s="63"/>
    </row>
    <row r="1971" spans="1:10" ht="12.75" x14ac:dyDescent="0.2">
      <c r="A1971" s="69"/>
      <c r="B1971" s="69"/>
      <c r="C1971" s="69"/>
      <c r="D1971" s="70"/>
      <c r="E1971" s="69"/>
      <c r="F1971" s="69"/>
      <c r="G1971" s="69"/>
      <c r="H1971" s="71"/>
      <c r="I1971" s="72"/>
      <c r="J1971" s="63"/>
    </row>
    <row r="1972" spans="1:10" ht="12.75" x14ac:dyDescent="0.2">
      <c r="A1972" s="69"/>
      <c r="B1972" s="69"/>
      <c r="C1972" s="69"/>
      <c r="D1972" s="70"/>
      <c r="E1972" s="69"/>
      <c r="F1972" s="69"/>
      <c r="G1972" s="69"/>
      <c r="H1972" s="71"/>
      <c r="I1972" s="72"/>
      <c r="J1972" s="63"/>
    </row>
    <row r="1973" spans="1:10" ht="12.75" x14ac:dyDescent="0.2">
      <c r="A1973" s="69"/>
      <c r="B1973" s="69"/>
      <c r="C1973" s="69"/>
      <c r="D1973" s="70"/>
      <c r="E1973" s="69"/>
      <c r="F1973" s="69"/>
      <c r="G1973" s="69"/>
      <c r="H1973" s="71"/>
      <c r="I1973" s="72"/>
      <c r="J1973" s="63"/>
    </row>
    <row r="1974" spans="1:10" ht="12.75" x14ac:dyDescent="0.2">
      <c r="A1974" s="69"/>
      <c r="B1974" s="69"/>
      <c r="C1974" s="69"/>
      <c r="D1974" s="70"/>
      <c r="E1974" s="69"/>
      <c r="F1974" s="69"/>
      <c r="G1974" s="69"/>
      <c r="H1974" s="71"/>
      <c r="I1974" s="72"/>
      <c r="J1974" s="63"/>
    </row>
    <row r="1975" spans="1:10" ht="12.75" x14ac:dyDescent="0.2">
      <c r="A1975" s="69"/>
      <c r="B1975" s="69"/>
      <c r="C1975" s="69"/>
      <c r="D1975" s="70"/>
      <c r="E1975" s="69"/>
      <c r="F1975" s="69"/>
      <c r="G1975" s="69"/>
      <c r="H1975" s="71"/>
      <c r="I1975" s="72"/>
      <c r="J1975" s="63"/>
    </row>
    <row r="1976" spans="1:10" ht="12.75" x14ac:dyDescent="0.2">
      <c r="A1976" s="69"/>
      <c r="B1976" s="69"/>
      <c r="C1976" s="69"/>
      <c r="D1976" s="70"/>
      <c r="E1976" s="69"/>
      <c r="F1976" s="69"/>
      <c r="G1976" s="69"/>
      <c r="H1976" s="71"/>
      <c r="I1976" s="72"/>
      <c r="J1976" s="63"/>
    </row>
    <row r="1977" spans="1:10" ht="12.75" x14ac:dyDescent="0.2">
      <c r="A1977" s="69"/>
      <c r="B1977" s="69"/>
      <c r="C1977" s="69"/>
      <c r="D1977" s="70"/>
      <c r="E1977" s="69"/>
      <c r="F1977" s="69"/>
      <c r="G1977" s="69"/>
      <c r="H1977" s="71"/>
      <c r="I1977" s="72"/>
      <c r="J1977" s="63"/>
    </row>
    <row r="1978" spans="1:10" ht="12.75" x14ac:dyDescent="0.2">
      <c r="A1978" s="69"/>
      <c r="B1978" s="69"/>
      <c r="C1978" s="69"/>
      <c r="D1978" s="70"/>
      <c r="E1978" s="69"/>
      <c r="F1978" s="69"/>
      <c r="G1978" s="69"/>
      <c r="H1978" s="71"/>
      <c r="I1978" s="72"/>
      <c r="J1978" s="63"/>
    </row>
    <row r="1979" spans="1:10" ht="12.75" x14ac:dyDescent="0.2">
      <c r="A1979" s="69"/>
      <c r="B1979" s="69"/>
      <c r="C1979" s="69"/>
      <c r="D1979" s="70"/>
      <c r="E1979" s="69"/>
      <c r="F1979" s="69"/>
      <c r="G1979" s="69"/>
      <c r="H1979" s="71"/>
      <c r="I1979" s="72"/>
      <c r="J1979" s="63"/>
    </row>
    <row r="1980" spans="1:10" ht="12.75" x14ac:dyDescent="0.2">
      <c r="A1980" s="69"/>
      <c r="B1980" s="69"/>
      <c r="C1980" s="69"/>
      <c r="D1980" s="70"/>
      <c r="E1980" s="69"/>
      <c r="F1980" s="69"/>
      <c r="G1980" s="69"/>
      <c r="H1980" s="71"/>
      <c r="I1980" s="72"/>
      <c r="J1980" s="63"/>
    </row>
    <row r="1981" spans="1:10" ht="12.75" x14ac:dyDescent="0.2">
      <c r="A1981" s="69"/>
      <c r="B1981" s="69"/>
      <c r="C1981" s="69"/>
      <c r="D1981" s="70"/>
      <c r="E1981" s="69"/>
      <c r="F1981" s="69"/>
      <c r="G1981" s="69"/>
      <c r="H1981" s="71"/>
      <c r="I1981" s="72"/>
      <c r="J1981" s="63"/>
    </row>
    <row r="1982" spans="1:10" ht="12.75" x14ac:dyDescent="0.2">
      <c r="A1982" s="69"/>
      <c r="B1982" s="69"/>
      <c r="C1982" s="69"/>
      <c r="D1982" s="70"/>
      <c r="E1982" s="69"/>
      <c r="F1982" s="69"/>
      <c r="G1982" s="69"/>
      <c r="H1982" s="71"/>
      <c r="I1982" s="72"/>
      <c r="J1982" s="63"/>
    </row>
    <row r="1983" spans="1:10" ht="12.75" x14ac:dyDescent="0.2">
      <c r="A1983" s="69"/>
      <c r="B1983" s="69"/>
      <c r="C1983" s="69"/>
      <c r="D1983" s="70"/>
      <c r="E1983" s="69"/>
      <c r="F1983" s="69"/>
      <c r="G1983" s="69"/>
      <c r="H1983" s="71"/>
      <c r="I1983" s="72"/>
      <c r="J1983" s="63"/>
    </row>
    <row r="1984" spans="1:10" ht="12.75" x14ac:dyDescent="0.2">
      <c r="A1984" s="69"/>
      <c r="B1984" s="69"/>
      <c r="C1984" s="69"/>
      <c r="D1984" s="70"/>
      <c r="E1984" s="69"/>
      <c r="F1984" s="69"/>
      <c r="G1984" s="69"/>
      <c r="H1984" s="71"/>
      <c r="I1984" s="72"/>
      <c r="J1984" s="63"/>
    </row>
    <row r="1985" spans="1:10" ht="12.75" x14ac:dyDescent="0.2">
      <c r="A1985" s="69"/>
      <c r="B1985" s="69"/>
      <c r="C1985" s="69"/>
      <c r="D1985" s="70"/>
      <c r="E1985" s="69"/>
      <c r="F1985" s="69"/>
      <c r="G1985" s="69"/>
      <c r="H1985" s="71"/>
      <c r="I1985" s="72"/>
      <c r="J1985" s="63"/>
    </row>
    <row r="1986" spans="1:10" ht="12.75" x14ac:dyDescent="0.2">
      <c r="A1986" s="69"/>
      <c r="B1986" s="69"/>
      <c r="C1986" s="69"/>
      <c r="D1986" s="70"/>
      <c r="E1986" s="69"/>
      <c r="F1986" s="69"/>
      <c r="G1986" s="69"/>
      <c r="H1986" s="71"/>
      <c r="I1986" s="72"/>
      <c r="J1986" s="63"/>
    </row>
    <row r="1987" spans="1:10" ht="12.75" x14ac:dyDescent="0.2">
      <c r="A1987" s="69"/>
      <c r="B1987" s="69"/>
      <c r="C1987" s="69"/>
      <c r="D1987" s="70"/>
      <c r="E1987" s="69"/>
      <c r="F1987" s="69"/>
      <c r="G1987" s="69"/>
      <c r="H1987" s="71"/>
      <c r="I1987" s="72"/>
      <c r="J1987" s="63"/>
    </row>
    <row r="1988" spans="1:10" ht="12.75" x14ac:dyDescent="0.2">
      <c r="A1988" s="69"/>
      <c r="B1988" s="69"/>
      <c r="C1988" s="69"/>
      <c r="D1988" s="70"/>
      <c r="E1988" s="69"/>
      <c r="F1988" s="69"/>
      <c r="G1988" s="69"/>
      <c r="H1988" s="71"/>
      <c r="I1988" s="72"/>
      <c r="J1988" s="63"/>
    </row>
    <row r="1989" spans="1:10" ht="12.75" x14ac:dyDescent="0.2">
      <c r="A1989" s="69"/>
      <c r="B1989" s="69"/>
      <c r="C1989" s="69"/>
      <c r="D1989" s="70"/>
      <c r="E1989" s="69"/>
      <c r="F1989" s="69"/>
      <c r="G1989" s="69"/>
      <c r="H1989" s="71"/>
      <c r="I1989" s="72"/>
      <c r="J1989" s="63"/>
    </row>
    <row r="1990" spans="1:10" ht="12.75" x14ac:dyDescent="0.2">
      <c r="A1990" s="69"/>
      <c r="B1990" s="69"/>
      <c r="C1990" s="69"/>
      <c r="D1990" s="70"/>
      <c r="E1990" s="69"/>
      <c r="F1990" s="69"/>
      <c r="G1990" s="69"/>
      <c r="H1990" s="71"/>
      <c r="I1990" s="72"/>
      <c r="J1990" s="63"/>
    </row>
    <row r="1991" spans="1:10" ht="12.75" x14ac:dyDescent="0.2">
      <c r="A1991" s="69"/>
      <c r="B1991" s="69"/>
      <c r="C1991" s="69"/>
      <c r="D1991" s="70"/>
      <c r="E1991" s="69"/>
      <c r="F1991" s="69"/>
      <c r="G1991" s="69"/>
      <c r="H1991" s="71"/>
      <c r="I1991" s="72"/>
      <c r="J1991" s="63"/>
    </row>
    <row r="1992" spans="1:10" ht="12.75" x14ac:dyDescent="0.2">
      <c r="A1992" s="69"/>
      <c r="B1992" s="69"/>
      <c r="C1992" s="69"/>
      <c r="D1992" s="70"/>
      <c r="E1992" s="69"/>
      <c r="F1992" s="69"/>
      <c r="G1992" s="69"/>
      <c r="H1992" s="71"/>
      <c r="I1992" s="72"/>
      <c r="J1992" s="63"/>
    </row>
    <row r="1993" spans="1:10" ht="12.75" x14ac:dyDescent="0.2">
      <c r="A1993" s="69"/>
      <c r="B1993" s="69"/>
      <c r="C1993" s="69"/>
      <c r="D1993" s="70"/>
      <c r="E1993" s="69"/>
      <c r="F1993" s="69"/>
      <c r="G1993" s="69"/>
      <c r="H1993" s="71"/>
      <c r="I1993" s="72"/>
      <c r="J1993" s="63"/>
    </row>
    <row r="1994" spans="1:10" ht="12.75" x14ac:dyDescent="0.2">
      <c r="A1994" s="69"/>
      <c r="B1994" s="69"/>
      <c r="C1994" s="69"/>
      <c r="D1994" s="70"/>
      <c r="E1994" s="69"/>
      <c r="F1994" s="69"/>
      <c r="G1994" s="69"/>
      <c r="H1994" s="71"/>
      <c r="I1994" s="72"/>
      <c r="J1994" s="63"/>
    </row>
    <row r="1995" spans="1:10" ht="12.75" x14ac:dyDescent="0.2">
      <c r="A1995" s="69"/>
      <c r="B1995" s="69"/>
      <c r="C1995" s="69"/>
      <c r="D1995" s="70"/>
      <c r="E1995" s="69"/>
      <c r="F1995" s="69"/>
      <c r="G1995" s="69"/>
      <c r="H1995" s="71"/>
      <c r="I1995" s="72"/>
      <c r="J1995" s="63"/>
    </row>
    <row r="1996" spans="1:10" ht="12.75" x14ac:dyDescent="0.2">
      <c r="A1996" s="69"/>
      <c r="B1996" s="69"/>
      <c r="C1996" s="69"/>
      <c r="D1996" s="70"/>
      <c r="E1996" s="69"/>
      <c r="F1996" s="69"/>
      <c r="G1996" s="69"/>
      <c r="H1996" s="71"/>
      <c r="I1996" s="72"/>
      <c r="J1996" s="63"/>
    </row>
    <row r="1997" spans="1:10" ht="12.75" x14ac:dyDescent="0.2">
      <c r="A1997" s="69"/>
      <c r="B1997" s="69"/>
      <c r="C1997" s="69"/>
      <c r="D1997" s="70"/>
      <c r="E1997" s="69"/>
      <c r="F1997" s="69"/>
      <c r="G1997" s="69"/>
      <c r="H1997" s="71"/>
      <c r="I1997" s="72"/>
      <c r="J1997" s="63"/>
    </row>
    <row r="1998" spans="1:10" ht="12.75" x14ac:dyDescent="0.2">
      <c r="A1998" s="69"/>
      <c r="B1998" s="69"/>
      <c r="C1998" s="69"/>
      <c r="D1998" s="70"/>
      <c r="E1998" s="69"/>
      <c r="F1998" s="69"/>
      <c r="G1998" s="69"/>
      <c r="H1998" s="71"/>
      <c r="I1998" s="72"/>
      <c r="J1998" s="63"/>
    </row>
    <row r="1999" spans="1:10" ht="12.75" x14ac:dyDescent="0.2">
      <c r="A1999" s="69"/>
      <c r="B1999" s="69"/>
      <c r="C1999" s="69"/>
      <c r="D1999" s="70"/>
      <c r="E1999" s="69"/>
      <c r="F1999" s="69"/>
      <c r="G1999" s="69"/>
      <c r="H1999" s="71"/>
      <c r="I1999" s="72"/>
      <c r="J1999" s="63"/>
    </row>
    <row r="2000" spans="1:10" ht="12.75" x14ac:dyDescent="0.2">
      <c r="A2000" s="69"/>
      <c r="B2000" s="69"/>
      <c r="C2000" s="69"/>
      <c r="D2000" s="70"/>
      <c r="E2000" s="69"/>
      <c r="F2000" s="69"/>
      <c r="G2000" s="69"/>
      <c r="H2000" s="71"/>
      <c r="I2000" s="72"/>
      <c r="J2000" s="63"/>
    </row>
    <row r="2001" spans="1:10" ht="12.75" x14ac:dyDescent="0.2">
      <c r="A2001" s="69"/>
      <c r="B2001" s="69"/>
      <c r="C2001" s="69"/>
      <c r="D2001" s="70"/>
      <c r="E2001" s="69"/>
      <c r="F2001" s="69"/>
      <c r="G2001" s="69"/>
      <c r="H2001" s="71"/>
      <c r="I2001" s="72"/>
      <c r="J2001" s="63"/>
    </row>
    <row r="2002" spans="1:10" ht="12.75" x14ac:dyDescent="0.2">
      <c r="A2002" s="69"/>
      <c r="B2002" s="69"/>
      <c r="C2002" s="69"/>
      <c r="D2002" s="70"/>
      <c r="E2002" s="69"/>
      <c r="F2002" s="69"/>
      <c r="G2002" s="69"/>
      <c r="H2002" s="71"/>
      <c r="I2002" s="72"/>
      <c r="J2002" s="63"/>
    </row>
    <row r="2003" spans="1:10" ht="12.75" x14ac:dyDescent="0.2">
      <c r="A2003" s="69"/>
      <c r="B2003" s="69"/>
      <c r="C2003" s="69"/>
      <c r="D2003" s="70"/>
      <c r="E2003" s="69"/>
      <c r="F2003" s="69"/>
      <c r="G2003" s="69"/>
      <c r="H2003" s="71"/>
      <c r="I2003" s="72"/>
      <c r="J2003" s="63"/>
    </row>
    <row r="2004" spans="1:10" ht="12.75" x14ac:dyDescent="0.2">
      <c r="A2004" s="69"/>
      <c r="B2004" s="69"/>
      <c r="C2004" s="69"/>
      <c r="D2004" s="70"/>
      <c r="E2004" s="69"/>
      <c r="F2004" s="69"/>
      <c r="G2004" s="69"/>
      <c r="H2004" s="71"/>
      <c r="I2004" s="72"/>
      <c r="J2004" s="63"/>
    </row>
    <row r="2005" spans="1:10" ht="12.75" x14ac:dyDescent="0.2">
      <c r="A2005" s="69"/>
      <c r="B2005" s="69"/>
      <c r="C2005" s="69"/>
      <c r="D2005" s="70"/>
      <c r="E2005" s="69"/>
      <c r="F2005" s="69"/>
      <c r="G2005" s="69"/>
      <c r="H2005" s="71"/>
      <c r="I2005" s="72"/>
      <c r="J2005" s="63"/>
    </row>
    <row r="2006" spans="1:10" ht="12.75" x14ac:dyDescent="0.2">
      <c r="A2006" s="69"/>
      <c r="B2006" s="69"/>
      <c r="C2006" s="69"/>
      <c r="D2006" s="70"/>
      <c r="E2006" s="69"/>
      <c r="F2006" s="69"/>
      <c r="G2006" s="69"/>
      <c r="H2006" s="71"/>
      <c r="I2006" s="72"/>
      <c r="J2006" s="63"/>
    </row>
    <row r="2007" spans="1:10" ht="12.75" x14ac:dyDescent="0.2">
      <c r="A2007" s="69"/>
      <c r="B2007" s="69"/>
      <c r="C2007" s="69"/>
      <c r="D2007" s="70"/>
      <c r="E2007" s="69"/>
      <c r="F2007" s="69"/>
      <c r="G2007" s="69"/>
      <c r="H2007" s="71"/>
      <c r="I2007" s="72"/>
      <c r="J2007" s="63"/>
    </row>
    <row r="2008" spans="1:10" ht="12.75" x14ac:dyDescent="0.2">
      <c r="A2008" s="69"/>
      <c r="B2008" s="69"/>
      <c r="C2008" s="69"/>
      <c r="D2008" s="70"/>
      <c r="E2008" s="69"/>
      <c r="F2008" s="69"/>
      <c r="G2008" s="69"/>
      <c r="H2008" s="71"/>
      <c r="I2008" s="72"/>
      <c r="J2008" s="63"/>
    </row>
    <row r="2009" spans="1:10" ht="12.75" x14ac:dyDescent="0.2">
      <c r="A2009" s="69"/>
      <c r="B2009" s="69"/>
      <c r="C2009" s="69"/>
      <c r="D2009" s="70"/>
      <c r="E2009" s="69"/>
      <c r="F2009" s="69"/>
      <c r="G2009" s="69"/>
      <c r="H2009" s="71"/>
      <c r="I2009" s="72"/>
      <c r="J2009" s="63"/>
    </row>
    <row r="2010" spans="1:10" ht="12.75" x14ac:dyDescent="0.2">
      <c r="A2010" s="69"/>
      <c r="B2010" s="69"/>
      <c r="C2010" s="69"/>
      <c r="D2010" s="70"/>
      <c r="E2010" s="69"/>
      <c r="F2010" s="69"/>
      <c r="G2010" s="69"/>
      <c r="H2010" s="71"/>
      <c r="I2010" s="72"/>
      <c r="J2010" s="63"/>
    </row>
    <row r="2011" spans="1:10" ht="12.75" x14ac:dyDescent="0.2">
      <c r="A2011" s="69"/>
      <c r="B2011" s="69"/>
      <c r="C2011" s="69"/>
      <c r="D2011" s="70"/>
      <c r="E2011" s="69"/>
      <c r="F2011" s="69"/>
      <c r="G2011" s="69"/>
      <c r="H2011" s="71"/>
      <c r="I2011" s="72"/>
      <c r="J2011" s="63"/>
    </row>
    <row r="2012" spans="1:10" ht="12.75" x14ac:dyDescent="0.2">
      <c r="A2012" s="69"/>
      <c r="B2012" s="69"/>
      <c r="C2012" s="69"/>
      <c r="D2012" s="70"/>
      <c r="E2012" s="69"/>
      <c r="F2012" s="69"/>
      <c r="G2012" s="69"/>
      <c r="H2012" s="71"/>
      <c r="I2012" s="72"/>
      <c r="J2012" s="63"/>
    </row>
    <row r="2013" spans="1:10" ht="12.75" x14ac:dyDescent="0.2">
      <c r="A2013" s="69"/>
      <c r="B2013" s="69"/>
      <c r="C2013" s="69"/>
      <c r="D2013" s="70"/>
      <c r="E2013" s="69"/>
      <c r="F2013" s="69"/>
      <c r="G2013" s="69"/>
      <c r="H2013" s="71"/>
      <c r="I2013" s="72"/>
      <c r="J2013" s="63"/>
    </row>
    <row r="2014" spans="1:10" ht="12.75" x14ac:dyDescent="0.2">
      <c r="A2014" s="69"/>
      <c r="B2014" s="69"/>
      <c r="C2014" s="69"/>
      <c r="D2014" s="70"/>
      <c r="E2014" s="69"/>
      <c r="F2014" s="69"/>
      <c r="G2014" s="69"/>
      <c r="H2014" s="71"/>
      <c r="I2014" s="72"/>
      <c r="J2014" s="63"/>
    </row>
    <row r="2015" spans="1:10" ht="12.75" x14ac:dyDescent="0.2">
      <c r="A2015" s="69"/>
      <c r="B2015" s="69"/>
      <c r="C2015" s="69"/>
      <c r="D2015" s="70"/>
      <c r="E2015" s="69"/>
      <c r="F2015" s="69"/>
      <c r="G2015" s="69"/>
      <c r="H2015" s="71"/>
      <c r="I2015" s="72"/>
      <c r="J2015" s="63"/>
    </row>
    <row r="2016" spans="1:10" ht="12.75" x14ac:dyDescent="0.2">
      <c r="A2016" s="69"/>
      <c r="B2016" s="69"/>
      <c r="C2016" s="69"/>
      <c r="D2016" s="70"/>
      <c r="E2016" s="69"/>
      <c r="F2016" s="69"/>
      <c r="G2016" s="69"/>
      <c r="H2016" s="71"/>
      <c r="I2016" s="72"/>
      <c r="J2016" s="63"/>
    </row>
    <row r="2017" spans="1:10" ht="12.75" x14ac:dyDescent="0.2">
      <c r="A2017" s="69"/>
      <c r="B2017" s="69"/>
      <c r="C2017" s="69"/>
      <c r="D2017" s="70"/>
      <c r="E2017" s="69"/>
      <c r="F2017" s="69"/>
      <c r="G2017" s="69"/>
      <c r="H2017" s="71"/>
      <c r="I2017" s="72"/>
      <c r="J2017" s="63"/>
    </row>
    <row r="2018" spans="1:10" ht="12.75" x14ac:dyDescent="0.2">
      <c r="A2018" s="69"/>
      <c r="B2018" s="69"/>
      <c r="C2018" s="69"/>
      <c r="D2018" s="70"/>
      <c r="E2018" s="69"/>
      <c r="F2018" s="69"/>
      <c r="G2018" s="69"/>
      <c r="H2018" s="71"/>
      <c r="I2018" s="72"/>
      <c r="J2018" s="63"/>
    </row>
    <row r="2019" spans="1:10" ht="12.75" x14ac:dyDescent="0.2">
      <c r="A2019" s="69"/>
      <c r="B2019" s="69"/>
      <c r="C2019" s="69"/>
      <c r="D2019" s="70"/>
      <c r="E2019" s="69"/>
      <c r="F2019" s="69"/>
      <c r="G2019" s="69"/>
      <c r="H2019" s="71"/>
      <c r="I2019" s="72"/>
      <c r="J2019" s="63"/>
    </row>
    <row r="2020" spans="1:10" ht="12.75" x14ac:dyDescent="0.2">
      <c r="A2020" s="69"/>
      <c r="B2020" s="69"/>
      <c r="C2020" s="69"/>
      <c r="D2020" s="70"/>
      <c r="E2020" s="69"/>
      <c r="F2020" s="69"/>
      <c r="G2020" s="69"/>
      <c r="H2020" s="71"/>
      <c r="I2020" s="72"/>
      <c r="J2020" s="63"/>
    </row>
    <row r="2021" spans="1:10" ht="12.75" x14ac:dyDescent="0.2">
      <c r="A2021" s="69"/>
      <c r="B2021" s="69"/>
      <c r="C2021" s="69"/>
      <c r="D2021" s="70"/>
      <c r="E2021" s="69"/>
      <c r="F2021" s="69"/>
      <c r="G2021" s="69"/>
      <c r="H2021" s="71"/>
      <c r="I2021" s="72"/>
      <c r="J2021" s="63"/>
    </row>
    <row r="2022" spans="1:10" ht="12.75" x14ac:dyDescent="0.2">
      <c r="A2022" s="69"/>
      <c r="B2022" s="69"/>
      <c r="C2022" s="69"/>
      <c r="D2022" s="70"/>
      <c r="E2022" s="69"/>
      <c r="F2022" s="69"/>
      <c r="G2022" s="69"/>
      <c r="H2022" s="71"/>
      <c r="I2022" s="72"/>
      <c r="J2022" s="63"/>
    </row>
    <row r="2023" spans="1:10" ht="12.75" x14ac:dyDescent="0.2">
      <c r="A2023" s="69"/>
      <c r="B2023" s="69"/>
      <c r="C2023" s="69"/>
      <c r="D2023" s="70"/>
      <c r="E2023" s="69"/>
      <c r="F2023" s="69"/>
      <c r="G2023" s="69"/>
      <c r="H2023" s="71"/>
      <c r="I2023" s="72"/>
      <c r="J2023" s="63"/>
    </row>
    <row r="2024" spans="1:10" ht="12.75" x14ac:dyDescent="0.2">
      <c r="A2024" s="69"/>
      <c r="B2024" s="69"/>
      <c r="C2024" s="69"/>
      <c r="D2024" s="70"/>
      <c r="E2024" s="69"/>
      <c r="F2024" s="69"/>
      <c r="G2024" s="69"/>
      <c r="H2024" s="71"/>
      <c r="I2024" s="72"/>
      <c r="J2024" s="63"/>
    </row>
    <row r="2025" spans="1:10" ht="12.75" x14ac:dyDescent="0.2">
      <c r="A2025" s="69"/>
      <c r="B2025" s="69"/>
      <c r="C2025" s="69"/>
      <c r="D2025" s="70"/>
      <c r="E2025" s="69"/>
      <c r="F2025" s="69"/>
      <c r="G2025" s="69"/>
      <c r="H2025" s="71"/>
      <c r="I2025" s="72"/>
      <c r="J2025" s="63"/>
    </row>
    <row r="2026" spans="1:10" ht="12.75" x14ac:dyDescent="0.2">
      <c r="A2026" s="69"/>
      <c r="B2026" s="69"/>
      <c r="C2026" s="69"/>
      <c r="D2026" s="70"/>
      <c r="E2026" s="69"/>
      <c r="F2026" s="69"/>
      <c r="G2026" s="69"/>
      <c r="H2026" s="71"/>
      <c r="I2026" s="72"/>
      <c r="J2026" s="63"/>
    </row>
    <row r="2027" spans="1:10" ht="12.75" x14ac:dyDescent="0.2">
      <c r="A2027" s="69"/>
      <c r="B2027" s="69"/>
      <c r="C2027" s="69"/>
      <c r="D2027" s="70"/>
      <c r="E2027" s="69"/>
      <c r="F2027" s="69"/>
      <c r="G2027" s="69"/>
      <c r="H2027" s="71"/>
      <c r="I2027" s="72"/>
      <c r="J2027" s="63"/>
    </row>
    <row r="2028" spans="1:10" ht="12.75" x14ac:dyDescent="0.2">
      <c r="A2028" s="69"/>
      <c r="B2028" s="69"/>
      <c r="C2028" s="69"/>
      <c r="D2028" s="70"/>
      <c r="E2028" s="69"/>
      <c r="F2028" s="69"/>
      <c r="G2028" s="69"/>
      <c r="H2028" s="71"/>
      <c r="I2028" s="72"/>
      <c r="J2028" s="63"/>
    </row>
    <row r="2029" spans="1:10" ht="12.75" x14ac:dyDescent="0.2">
      <c r="A2029" s="69"/>
      <c r="B2029" s="69"/>
      <c r="C2029" s="69"/>
      <c r="D2029" s="70"/>
      <c r="E2029" s="69"/>
      <c r="F2029" s="69"/>
      <c r="G2029" s="69"/>
      <c r="H2029" s="71"/>
      <c r="I2029" s="72"/>
      <c r="J2029" s="63"/>
    </row>
    <row r="2030" spans="1:10" ht="12.75" x14ac:dyDescent="0.2">
      <c r="A2030" s="69"/>
      <c r="B2030" s="69"/>
      <c r="C2030" s="69"/>
      <c r="D2030" s="70"/>
      <c r="E2030" s="69"/>
      <c r="F2030" s="69"/>
      <c r="G2030" s="69"/>
      <c r="H2030" s="71"/>
      <c r="I2030" s="72"/>
      <c r="J2030" s="63"/>
    </row>
    <row r="2031" spans="1:10" ht="12.75" x14ac:dyDescent="0.2">
      <c r="A2031" s="69"/>
      <c r="B2031" s="69"/>
      <c r="C2031" s="69"/>
      <c r="D2031" s="70"/>
      <c r="E2031" s="69"/>
      <c r="F2031" s="69"/>
      <c r="G2031" s="69"/>
      <c r="H2031" s="71"/>
      <c r="I2031" s="72"/>
      <c r="J2031" s="63"/>
    </row>
    <row r="2032" spans="1:10" ht="12.75" x14ac:dyDescent="0.2">
      <c r="A2032" s="69"/>
      <c r="B2032" s="69"/>
      <c r="C2032" s="69"/>
      <c r="D2032" s="70"/>
      <c r="E2032" s="69"/>
      <c r="F2032" s="69"/>
      <c r="G2032" s="69"/>
      <c r="H2032" s="71"/>
      <c r="I2032" s="72"/>
      <c r="J2032" s="63"/>
    </row>
    <row r="2033" spans="1:10" ht="12.75" x14ac:dyDescent="0.2">
      <c r="A2033" s="69"/>
      <c r="B2033" s="69"/>
      <c r="C2033" s="69"/>
      <c r="D2033" s="70"/>
      <c r="E2033" s="69"/>
      <c r="F2033" s="69"/>
      <c r="G2033" s="69"/>
      <c r="H2033" s="71"/>
      <c r="I2033" s="72"/>
      <c r="J2033" s="63"/>
    </row>
    <row r="2034" spans="1:10" ht="12.75" x14ac:dyDescent="0.2">
      <c r="A2034" s="69"/>
      <c r="B2034" s="69"/>
      <c r="C2034" s="69"/>
      <c r="D2034" s="70"/>
      <c r="E2034" s="69"/>
      <c r="F2034" s="69"/>
      <c r="G2034" s="69"/>
      <c r="H2034" s="71"/>
      <c r="I2034" s="72"/>
      <c r="J2034" s="63"/>
    </row>
    <row r="2035" spans="1:10" ht="12.75" x14ac:dyDescent="0.2">
      <c r="A2035" s="69"/>
      <c r="B2035" s="69"/>
      <c r="C2035" s="69"/>
      <c r="D2035" s="70"/>
      <c r="E2035" s="69"/>
      <c r="F2035" s="69"/>
      <c r="G2035" s="69"/>
      <c r="H2035" s="71"/>
      <c r="I2035" s="72"/>
      <c r="J2035" s="63"/>
    </row>
    <row r="2036" spans="1:10" ht="12.75" x14ac:dyDescent="0.2">
      <c r="A2036" s="69"/>
      <c r="B2036" s="69"/>
      <c r="C2036" s="69"/>
      <c r="D2036" s="70"/>
      <c r="E2036" s="69"/>
      <c r="F2036" s="69"/>
      <c r="G2036" s="69"/>
      <c r="H2036" s="71"/>
      <c r="I2036" s="72"/>
      <c r="J2036" s="63"/>
    </row>
    <row r="2037" spans="1:10" ht="12.75" x14ac:dyDescent="0.2">
      <c r="A2037" s="69"/>
      <c r="B2037" s="69"/>
      <c r="C2037" s="69"/>
      <c r="D2037" s="70"/>
      <c r="E2037" s="69"/>
      <c r="F2037" s="69"/>
      <c r="G2037" s="69"/>
      <c r="H2037" s="71"/>
      <c r="I2037" s="72"/>
      <c r="J2037" s="63"/>
    </row>
    <row r="2038" spans="1:10" ht="12.75" x14ac:dyDescent="0.2">
      <c r="A2038" s="69"/>
      <c r="B2038" s="69"/>
      <c r="C2038" s="69"/>
      <c r="D2038" s="70"/>
      <c r="E2038" s="69"/>
      <c r="F2038" s="69"/>
      <c r="G2038" s="69"/>
      <c r="H2038" s="71"/>
      <c r="I2038" s="72"/>
      <c r="J2038" s="63"/>
    </row>
    <row r="2039" spans="1:10" ht="12.75" x14ac:dyDescent="0.2">
      <c r="A2039" s="69"/>
      <c r="B2039" s="69"/>
      <c r="C2039" s="69"/>
      <c r="D2039" s="70"/>
      <c r="E2039" s="69"/>
      <c r="F2039" s="69"/>
      <c r="G2039" s="69"/>
      <c r="H2039" s="71"/>
      <c r="I2039" s="72"/>
      <c r="J2039" s="63"/>
    </row>
    <row r="2040" spans="1:10" ht="12.75" x14ac:dyDescent="0.2">
      <c r="A2040" s="69"/>
      <c r="B2040" s="69"/>
      <c r="C2040" s="69"/>
      <c r="D2040" s="70"/>
      <c r="E2040" s="69"/>
      <c r="F2040" s="69"/>
      <c r="G2040" s="69"/>
      <c r="H2040" s="71"/>
      <c r="I2040" s="72"/>
      <c r="J2040" s="63"/>
    </row>
    <row r="2041" spans="1:10" ht="12.75" x14ac:dyDescent="0.2">
      <c r="A2041" s="69"/>
      <c r="B2041" s="69"/>
      <c r="C2041" s="69"/>
      <c r="D2041" s="70"/>
      <c r="E2041" s="69"/>
      <c r="F2041" s="69"/>
      <c r="G2041" s="69"/>
      <c r="H2041" s="71"/>
      <c r="I2041" s="72"/>
      <c r="J2041" s="63"/>
    </row>
    <row r="2042" spans="1:10" ht="12.75" x14ac:dyDescent="0.2">
      <c r="A2042" s="69"/>
      <c r="B2042" s="69"/>
      <c r="C2042" s="69"/>
      <c r="D2042" s="70"/>
      <c r="E2042" s="69"/>
      <c r="F2042" s="69"/>
      <c r="G2042" s="69"/>
      <c r="H2042" s="71"/>
      <c r="I2042" s="72"/>
      <c r="J2042" s="63"/>
    </row>
    <row r="2043" spans="1:10" ht="12.75" x14ac:dyDescent="0.2">
      <c r="A2043" s="69"/>
      <c r="B2043" s="69"/>
      <c r="C2043" s="69"/>
      <c r="D2043" s="70"/>
      <c r="E2043" s="69"/>
      <c r="F2043" s="69"/>
      <c r="G2043" s="69"/>
      <c r="H2043" s="71"/>
      <c r="I2043" s="72"/>
      <c r="J2043" s="63"/>
    </row>
    <row r="2044" spans="1:10" ht="12.75" x14ac:dyDescent="0.2">
      <c r="A2044" s="69"/>
      <c r="B2044" s="69"/>
      <c r="C2044" s="69"/>
      <c r="D2044" s="70"/>
      <c r="E2044" s="69"/>
      <c r="F2044" s="69"/>
      <c r="G2044" s="69"/>
      <c r="H2044" s="71"/>
      <c r="I2044" s="72"/>
      <c r="J2044" s="63"/>
    </row>
    <row r="2045" spans="1:10" ht="12.75" x14ac:dyDescent="0.2">
      <c r="A2045" s="69"/>
      <c r="B2045" s="69"/>
      <c r="C2045" s="69"/>
      <c r="D2045" s="70"/>
      <c r="E2045" s="69"/>
      <c r="F2045" s="69"/>
      <c r="G2045" s="69"/>
      <c r="H2045" s="71"/>
      <c r="I2045" s="72"/>
      <c r="J2045" s="63"/>
    </row>
    <row r="2046" spans="1:10" ht="12.75" x14ac:dyDescent="0.2">
      <c r="A2046" s="69"/>
      <c r="B2046" s="69"/>
      <c r="C2046" s="69"/>
      <c r="D2046" s="70"/>
      <c r="E2046" s="69"/>
      <c r="F2046" s="69"/>
      <c r="G2046" s="69"/>
      <c r="H2046" s="71"/>
      <c r="I2046" s="72"/>
      <c r="J2046" s="63"/>
    </row>
    <row r="2047" spans="1:10" ht="12.75" x14ac:dyDescent="0.2">
      <c r="A2047" s="69"/>
      <c r="B2047" s="69"/>
      <c r="C2047" s="69"/>
      <c r="D2047" s="70"/>
      <c r="E2047" s="69"/>
      <c r="F2047" s="69"/>
      <c r="G2047" s="69"/>
      <c r="H2047" s="71"/>
      <c r="I2047" s="72"/>
      <c r="J2047" s="63"/>
    </row>
    <row r="2048" spans="1:10" ht="12.75" x14ac:dyDescent="0.2">
      <c r="A2048" s="69"/>
      <c r="B2048" s="69"/>
      <c r="C2048" s="69"/>
      <c r="D2048" s="70"/>
      <c r="E2048" s="69"/>
      <c r="F2048" s="69"/>
      <c r="G2048" s="69"/>
      <c r="H2048" s="71"/>
      <c r="I2048" s="72"/>
      <c r="J2048" s="63"/>
    </row>
    <row r="2049" spans="1:10" ht="12.75" x14ac:dyDescent="0.2">
      <c r="A2049" s="69"/>
      <c r="B2049" s="69"/>
      <c r="C2049" s="69"/>
      <c r="D2049" s="70"/>
      <c r="E2049" s="69"/>
      <c r="F2049" s="69"/>
      <c r="G2049" s="69"/>
      <c r="H2049" s="71"/>
      <c r="I2049" s="72"/>
      <c r="J2049" s="63"/>
    </row>
    <row r="2050" spans="1:10" ht="12.75" x14ac:dyDescent="0.2">
      <c r="A2050" s="69"/>
      <c r="B2050" s="69"/>
      <c r="C2050" s="69"/>
      <c r="D2050" s="70"/>
      <c r="E2050" s="69"/>
      <c r="F2050" s="69"/>
      <c r="G2050" s="69"/>
      <c r="H2050" s="71"/>
      <c r="I2050" s="72"/>
      <c r="J2050" s="63"/>
    </row>
    <row r="2051" spans="1:10" ht="12.75" x14ac:dyDescent="0.2">
      <c r="A2051" s="69"/>
      <c r="B2051" s="69"/>
      <c r="C2051" s="69"/>
      <c r="D2051" s="70"/>
      <c r="E2051" s="69"/>
      <c r="F2051" s="69"/>
      <c r="G2051" s="69"/>
      <c r="H2051" s="71"/>
      <c r="I2051" s="72"/>
      <c r="J2051" s="63"/>
    </row>
    <row r="2052" spans="1:10" ht="12.75" x14ac:dyDescent="0.2">
      <c r="A2052" s="69"/>
      <c r="B2052" s="69"/>
      <c r="C2052" s="69"/>
      <c r="D2052" s="70"/>
      <c r="E2052" s="69"/>
      <c r="F2052" s="69"/>
      <c r="G2052" s="69"/>
      <c r="H2052" s="71"/>
      <c r="I2052" s="72"/>
      <c r="J2052" s="63"/>
    </row>
    <row r="2053" spans="1:10" ht="12.75" x14ac:dyDescent="0.2">
      <c r="A2053" s="69"/>
      <c r="B2053" s="69"/>
      <c r="C2053" s="69"/>
      <c r="D2053" s="70"/>
      <c r="E2053" s="69"/>
      <c r="F2053" s="69"/>
      <c r="G2053" s="69"/>
      <c r="H2053" s="71"/>
      <c r="I2053" s="72"/>
      <c r="J2053" s="63"/>
    </row>
    <row r="2054" spans="1:10" ht="12.75" x14ac:dyDescent="0.2">
      <c r="A2054" s="69"/>
      <c r="B2054" s="69"/>
      <c r="C2054" s="69"/>
      <c r="D2054" s="70"/>
      <c r="E2054" s="69"/>
      <c r="F2054" s="69"/>
      <c r="G2054" s="69"/>
      <c r="H2054" s="71"/>
      <c r="I2054" s="72"/>
      <c r="J2054" s="63"/>
    </row>
    <row r="2055" spans="1:10" ht="12.75" x14ac:dyDescent="0.2">
      <c r="A2055" s="69"/>
      <c r="B2055" s="69"/>
      <c r="C2055" s="69"/>
      <c r="D2055" s="70"/>
      <c r="E2055" s="69"/>
      <c r="F2055" s="69"/>
      <c r="G2055" s="69"/>
      <c r="H2055" s="71"/>
      <c r="I2055" s="72"/>
      <c r="J2055" s="63"/>
    </row>
    <row r="2056" spans="1:10" ht="12.75" x14ac:dyDescent="0.2">
      <c r="A2056" s="69"/>
      <c r="B2056" s="69"/>
      <c r="C2056" s="69"/>
      <c r="D2056" s="70"/>
      <c r="E2056" s="69"/>
      <c r="F2056" s="69"/>
      <c r="G2056" s="69"/>
      <c r="H2056" s="71"/>
      <c r="I2056" s="72"/>
      <c r="J2056" s="63"/>
    </row>
    <row r="2057" spans="1:10" ht="12.75" x14ac:dyDescent="0.2">
      <c r="A2057" s="69"/>
      <c r="B2057" s="69"/>
      <c r="C2057" s="69"/>
      <c r="D2057" s="70"/>
      <c r="E2057" s="69"/>
      <c r="F2057" s="69"/>
      <c r="G2057" s="69"/>
      <c r="H2057" s="71"/>
      <c r="I2057" s="72"/>
      <c r="J2057" s="63"/>
    </row>
    <row r="2058" spans="1:10" ht="12.75" x14ac:dyDescent="0.2">
      <c r="A2058" s="69"/>
      <c r="B2058" s="69"/>
      <c r="C2058" s="69"/>
      <c r="D2058" s="70"/>
      <c r="E2058" s="69"/>
      <c r="F2058" s="69"/>
      <c r="G2058" s="69"/>
      <c r="H2058" s="71"/>
      <c r="I2058" s="72"/>
      <c r="J2058" s="63"/>
    </row>
    <row r="2059" spans="1:10" ht="12.75" x14ac:dyDescent="0.2">
      <c r="A2059" s="69"/>
      <c r="B2059" s="69"/>
      <c r="C2059" s="69"/>
      <c r="D2059" s="70"/>
      <c r="E2059" s="69"/>
      <c r="F2059" s="69"/>
      <c r="G2059" s="69"/>
      <c r="H2059" s="71"/>
      <c r="I2059" s="72"/>
      <c r="J2059" s="63"/>
    </row>
    <row r="2060" spans="1:10" ht="12.75" x14ac:dyDescent="0.2">
      <c r="A2060" s="69"/>
      <c r="B2060" s="69"/>
      <c r="C2060" s="69"/>
      <c r="D2060" s="70"/>
      <c r="E2060" s="69"/>
      <c r="F2060" s="69"/>
      <c r="G2060" s="69"/>
      <c r="H2060" s="71"/>
      <c r="I2060" s="72"/>
      <c r="J2060" s="63"/>
    </row>
    <row r="2061" spans="1:10" ht="12.75" x14ac:dyDescent="0.2">
      <c r="A2061" s="69"/>
      <c r="B2061" s="69"/>
      <c r="C2061" s="69"/>
      <c r="D2061" s="70"/>
      <c r="E2061" s="69"/>
      <c r="F2061" s="69"/>
      <c r="G2061" s="69"/>
      <c r="H2061" s="71"/>
      <c r="I2061" s="72"/>
      <c r="J2061" s="63"/>
    </row>
    <row r="2062" spans="1:10" ht="12.75" x14ac:dyDescent="0.2">
      <c r="A2062" s="69"/>
      <c r="B2062" s="69"/>
      <c r="C2062" s="69"/>
      <c r="D2062" s="70"/>
      <c r="E2062" s="69"/>
      <c r="F2062" s="69"/>
      <c r="G2062" s="69"/>
      <c r="H2062" s="71"/>
      <c r="I2062" s="72"/>
      <c r="J2062" s="63"/>
    </row>
    <row r="2063" spans="1:10" ht="12.75" x14ac:dyDescent="0.2">
      <c r="A2063" s="69"/>
      <c r="B2063" s="69"/>
      <c r="C2063" s="69"/>
      <c r="D2063" s="70"/>
      <c r="E2063" s="69"/>
      <c r="F2063" s="69"/>
      <c r="G2063" s="69"/>
      <c r="H2063" s="71"/>
      <c r="I2063" s="72"/>
      <c r="J2063" s="63"/>
    </row>
    <row r="2064" spans="1:10" ht="12.75" x14ac:dyDescent="0.2">
      <c r="A2064" s="69"/>
      <c r="B2064" s="69"/>
      <c r="C2064" s="69"/>
      <c r="D2064" s="70"/>
      <c r="E2064" s="69"/>
      <c r="F2064" s="69"/>
      <c r="G2064" s="69"/>
      <c r="H2064" s="71"/>
      <c r="I2064" s="72"/>
      <c r="J2064" s="63"/>
    </row>
    <row r="2065" spans="1:10" ht="12.75" x14ac:dyDescent="0.2">
      <c r="A2065" s="69"/>
      <c r="B2065" s="69"/>
      <c r="C2065" s="69"/>
      <c r="D2065" s="70"/>
      <c r="E2065" s="69"/>
      <c r="F2065" s="69"/>
      <c r="G2065" s="69"/>
      <c r="H2065" s="71"/>
      <c r="I2065" s="72"/>
      <c r="J2065" s="63"/>
    </row>
    <row r="2066" spans="1:10" ht="12.75" x14ac:dyDescent="0.2">
      <c r="A2066" s="69"/>
      <c r="B2066" s="69"/>
      <c r="C2066" s="69"/>
      <c r="D2066" s="70"/>
      <c r="E2066" s="69"/>
      <c r="F2066" s="69"/>
      <c r="G2066" s="69"/>
      <c r="H2066" s="71"/>
      <c r="I2066" s="72"/>
      <c r="J2066" s="63"/>
    </row>
    <row r="2067" spans="1:10" ht="12.75" x14ac:dyDescent="0.2">
      <c r="A2067" s="69"/>
      <c r="B2067" s="69"/>
      <c r="C2067" s="69"/>
      <c r="D2067" s="70"/>
      <c r="E2067" s="69"/>
      <c r="F2067" s="69"/>
      <c r="G2067" s="69"/>
      <c r="H2067" s="71"/>
      <c r="I2067" s="72"/>
      <c r="J2067" s="63"/>
    </row>
    <row r="2068" spans="1:10" ht="12.75" x14ac:dyDescent="0.2">
      <c r="A2068" s="69"/>
      <c r="B2068" s="69"/>
      <c r="C2068" s="69"/>
      <c r="D2068" s="70"/>
      <c r="E2068" s="69"/>
      <c r="F2068" s="69"/>
      <c r="G2068" s="69"/>
      <c r="H2068" s="71"/>
      <c r="I2068" s="72"/>
      <c r="J2068" s="63"/>
    </row>
    <row r="2069" spans="1:10" ht="12.75" x14ac:dyDescent="0.2">
      <c r="A2069" s="69"/>
      <c r="B2069" s="69"/>
      <c r="C2069" s="69"/>
      <c r="D2069" s="70"/>
      <c r="E2069" s="69"/>
      <c r="F2069" s="69"/>
      <c r="G2069" s="69"/>
      <c r="H2069" s="71"/>
      <c r="I2069" s="72"/>
      <c r="J2069" s="63"/>
    </row>
    <row r="2070" spans="1:10" ht="12.75" x14ac:dyDescent="0.2">
      <c r="A2070" s="69"/>
      <c r="B2070" s="69"/>
      <c r="C2070" s="69"/>
      <c r="D2070" s="70"/>
      <c r="E2070" s="69"/>
      <c r="F2070" s="69"/>
      <c r="G2070" s="69"/>
      <c r="H2070" s="71"/>
      <c r="I2070" s="72"/>
      <c r="J2070" s="63"/>
    </row>
    <row r="2071" spans="1:10" ht="12.75" x14ac:dyDescent="0.2">
      <c r="A2071" s="69"/>
      <c r="B2071" s="69"/>
      <c r="C2071" s="69"/>
      <c r="D2071" s="70"/>
      <c r="E2071" s="69"/>
      <c r="F2071" s="69"/>
      <c r="G2071" s="69"/>
      <c r="H2071" s="71"/>
      <c r="I2071" s="72"/>
      <c r="J2071" s="63"/>
    </row>
    <row r="2072" spans="1:10" ht="12.75" x14ac:dyDescent="0.2">
      <c r="A2072" s="69"/>
      <c r="B2072" s="69"/>
      <c r="C2072" s="69"/>
      <c r="D2072" s="70"/>
      <c r="E2072" s="69"/>
      <c r="F2072" s="69"/>
      <c r="G2072" s="69"/>
      <c r="H2072" s="71"/>
      <c r="I2072" s="72"/>
      <c r="J2072" s="63"/>
    </row>
    <row r="2073" spans="1:10" ht="12.75" x14ac:dyDescent="0.2">
      <c r="A2073" s="69"/>
      <c r="B2073" s="69"/>
      <c r="C2073" s="69"/>
      <c r="D2073" s="70"/>
      <c r="E2073" s="69"/>
      <c r="F2073" s="69"/>
      <c r="G2073" s="69"/>
      <c r="H2073" s="71"/>
      <c r="I2073" s="72"/>
      <c r="J2073" s="63"/>
    </row>
    <row r="2074" spans="1:10" ht="12.75" x14ac:dyDescent="0.2">
      <c r="A2074" s="69"/>
      <c r="B2074" s="69"/>
      <c r="C2074" s="69"/>
      <c r="D2074" s="70"/>
      <c r="E2074" s="69"/>
      <c r="F2074" s="69"/>
      <c r="G2074" s="69"/>
      <c r="H2074" s="71"/>
      <c r="I2074" s="72"/>
      <c r="J2074" s="63"/>
    </row>
    <row r="2075" spans="1:10" ht="12.75" x14ac:dyDescent="0.2">
      <c r="A2075" s="69"/>
      <c r="B2075" s="69"/>
      <c r="C2075" s="69"/>
      <c r="D2075" s="70"/>
      <c r="E2075" s="69"/>
      <c r="F2075" s="69"/>
      <c r="G2075" s="69"/>
      <c r="H2075" s="71"/>
      <c r="I2075" s="72"/>
      <c r="J2075" s="63"/>
    </row>
    <row r="2076" spans="1:10" ht="12.75" x14ac:dyDescent="0.2">
      <c r="A2076" s="69"/>
      <c r="B2076" s="69"/>
      <c r="C2076" s="69"/>
      <c r="D2076" s="70"/>
      <c r="E2076" s="69"/>
      <c r="F2076" s="69"/>
      <c r="G2076" s="69"/>
      <c r="H2076" s="71"/>
      <c r="I2076" s="72"/>
      <c r="J2076" s="63"/>
    </row>
    <row r="2077" spans="1:10" ht="12.75" x14ac:dyDescent="0.2">
      <c r="A2077" s="69"/>
      <c r="B2077" s="69"/>
      <c r="C2077" s="69"/>
      <c r="D2077" s="70"/>
      <c r="E2077" s="69"/>
      <c r="F2077" s="69"/>
      <c r="G2077" s="69"/>
      <c r="H2077" s="71"/>
      <c r="I2077" s="72"/>
      <c r="J2077" s="63"/>
    </row>
    <row r="2078" spans="1:10" ht="12.75" x14ac:dyDescent="0.2">
      <c r="A2078" s="69"/>
      <c r="B2078" s="69"/>
      <c r="C2078" s="69"/>
      <c r="D2078" s="70"/>
      <c r="E2078" s="69"/>
      <c r="F2078" s="69"/>
      <c r="G2078" s="69"/>
      <c r="H2078" s="71"/>
      <c r="I2078" s="72"/>
      <c r="J2078" s="63"/>
    </row>
    <row r="2079" spans="1:10" ht="12.75" x14ac:dyDescent="0.2">
      <c r="A2079" s="69"/>
      <c r="B2079" s="69"/>
      <c r="C2079" s="69"/>
      <c r="D2079" s="70"/>
      <c r="E2079" s="69"/>
      <c r="F2079" s="69"/>
      <c r="G2079" s="69"/>
      <c r="H2079" s="71"/>
      <c r="I2079" s="72"/>
      <c r="J2079" s="63"/>
    </row>
    <row r="2080" spans="1:10" ht="12.75" x14ac:dyDescent="0.2">
      <c r="A2080" s="69"/>
      <c r="B2080" s="69"/>
      <c r="C2080" s="69"/>
      <c r="D2080" s="70"/>
      <c r="E2080" s="69"/>
      <c r="F2080" s="69"/>
      <c r="G2080" s="69"/>
      <c r="H2080" s="71"/>
      <c r="I2080" s="72"/>
      <c r="J2080" s="63"/>
    </row>
    <row r="2081" spans="1:10" ht="12.75" x14ac:dyDescent="0.2">
      <c r="A2081" s="69"/>
      <c r="B2081" s="69"/>
      <c r="C2081" s="69"/>
      <c r="D2081" s="70"/>
      <c r="E2081" s="69"/>
      <c r="F2081" s="69"/>
      <c r="G2081" s="69"/>
      <c r="H2081" s="71"/>
      <c r="I2081" s="72"/>
      <c r="J2081" s="63"/>
    </row>
    <row r="2082" spans="1:10" ht="12.75" x14ac:dyDescent="0.2">
      <c r="A2082" s="69"/>
      <c r="B2082" s="69"/>
      <c r="C2082" s="69"/>
      <c r="D2082" s="70"/>
      <c r="E2082" s="69"/>
      <c r="F2082" s="69"/>
      <c r="G2082" s="69"/>
      <c r="H2082" s="71"/>
      <c r="I2082" s="72"/>
      <c r="J2082" s="63"/>
    </row>
    <row r="2083" spans="1:10" ht="12.75" x14ac:dyDescent="0.2">
      <c r="A2083" s="69"/>
      <c r="B2083" s="69"/>
      <c r="C2083" s="69"/>
      <c r="D2083" s="70"/>
      <c r="E2083" s="69"/>
      <c r="F2083" s="69"/>
      <c r="G2083" s="69"/>
      <c r="H2083" s="71"/>
      <c r="I2083" s="72"/>
      <c r="J2083" s="63"/>
    </row>
    <row r="2084" spans="1:10" ht="12.75" x14ac:dyDescent="0.2">
      <c r="A2084" s="69"/>
      <c r="B2084" s="69"/>
      <c r="C2084" s="69"/>
      <c r="D2084" s="70"/>
      <c r="E2084" s="69"/>
      <c r="F2084" s="69"/>
      <c r="G2084" s="69"/>
      <c r="H2084" s="71"/>
      <c r="I2084" s="72"/>
      <c r="J2084" s="63"/>
    </row>
    <row r="2085" spans="1:10" ht="12.75" x14ac:dyDescent="0.2">
      <c r="A2085" s="69"/>
      <c r="B2085" s="69"/>
      <c r="C2085" s="69"/>
      <c r="D2085" s="70"/>
      <c r="E2085" s="69"/>
      <c r="F2085" s="69"/>
      <c r="G2085" s="69"/>
      <c r="H2085" s="71"/>
      <c r="I2085" s="72"/>
      <c r="J2085" s="63"/>
    </row>
    <row r="2086" spans="1:10" ht="12.75" x14ac:dyDescent="0.2">
      <c r="A2086" s="69"/>
      <c r="B2086" s="69"/>
      <c r="C2086" s="69"/>
      <c r="D2086" s="70"/>
      <c r="E2086" s="69"/>
      <c r="F2086" s="69"/>
      <c r="G2086" s="69"/>
      <c r="H2086" s="71"/>
      <c r="I2086" s="72"/>
      <c r="J2086" s="63"/>
    </row>
    <row r="2087" spans="1:10" ht="12.75" x14ac:dyDescent="0.2">
      <c r="A2087" s="69"/>
      <c r="B2087" s="69"/>
      <c r="C2087" s="69"/>
      <c r="D2087" s="70"/>
      <c r="E2087" s="69"/>
      <c r="F2087" s="69"/>
      <c r="G2087" s="69"/>
      <c r="H2087" s="71"/>
      <c r="I2087" s="72"/>
      <c r="J2087" s="63"/>
    </row>
    <row r="2088" spans="1:10" ht="12.75" x14ac:dyDescent="0.2">
      <c r="A2088" s="69"/>
      <c r="B2088" s="69"/>
      <c r="C2088" s="69"/>
      <c r="D2088" s="70"/>
      <c r="E2088" s="69"/>
      <c r="F2088" s="69"/>
      <c r="G2088" s="69"/>
      <c r="H2088" s="71"/>
      <c r="I2088" s="72"/>
      <c r="J2088" s="63"/>
    </row>
    <row r="2089" spans="1:10" ht="12.75" x14ac:dyDescent="0.2">
      <c r="A2089" s="69"/>
      <c r="B2089" s="69"/>
      <c r="C2089" s="69"/>
      <c r="D2089" s="70"/>
      <c r="E2089" s="69"/>
      <c r="F2089" s="69"/>
      <c r="G2089" s="69"/>
      <c r="H2089" s="71"/>
      <c r="I2089" s="72"/>
      <c r="J2089" s="63"/>
    </row>
    <row r="2090" spans="1:10" ht="12.75" x14ac:dyDescent="0.2">
      <c r="A2090" s="69"/>
      <c r="B2090" s="69"/>
      <c r="C2090" s="69"/>
      <c r="D2090" s="70"/>
      <c r="E2090" s="69"/>
      <c r="F2090" s="69"/>
      <c r="G2090" s="69"/>
      <c r="H2090" s="71"/>
      <c r="I2090" s="72"/>
      <c r="J2090" s="63"/>
    </row>
    <row r="2091" spans="1:10" ht="12.75" x14ac:dyDescent="0.2">
      <c r="A2091" s="69"/>
      <c r="B2091" s="69"/>
      <c r="C2091" s="69"/>
      <c r="D2091" s="70"/>
      <c r="E2091" s="69"/>
      <c r="F2091" s="69"/>
      <c r="G2091" s="69"/>
      <c r="H2091" s="71"/>
      <c r="I2091" s="72"/>
      <c r="J2091" s="63"/>
    </row>
    <row r="2092" spans="1:10" ht="12.75" x14ac:dyDescent="0.2">
      <c r="A2092" s="69"/>
      <c r="B2092" s="69"/>
      <c r="C2092" s="69"/>
      <c r="D2092" s="70"/>
      <c r="E2092" s="69"/>
      <c r="F2092" s="69"/>
      <c r="G2092" s="69"/>
      <c r="H2092" s="71"/>
      <c r="I2092" s="72"/>
      <c r="J2092" s="63"/>
    </row>
    <row r="2093" spans="1:10" ht="12.75" x14ac:dyDescent="0.2">
      <c r="A2093" s="69"/>
      <c r="B2093" s="69"/>
      <c r="C2093" s="69"/>
      <c r="D2093" s="70"/>
      <c r="E2093" s="69"/>
      <c r="F2093" s="69"/>
      <c r="G2093" s="69"/>
      <c r="H2093" s="71"/>
      <c r="I2093" s="72"/>
      <c r="J2093" s="63"/>
    </row>
    <row r="2094" spans="1:10" ht="12.75" x14ac:dyDescent="0.2">
      <c r="A2094" s="69"/>
      <c r="B2094" s="69"/>
      <c r="C2094" s="69"/>
      <c r="D2094" s="70"/>
      <c r="E2094" s="69"/>
      <c r="F2094" s="69"/>
      <c r="G2094" s="69"/>
      <c r="H2094" s="71"/>
      <c r="I2094" s="72"/>
      <c r="J2094" s="63"/>
    </row>
    <row r="2095" spans="1:10" ht="12.75" x14ac:dyDescent="0.2">
      <c r="A2095" s="69"/>
      <c r="B2095" s="69"/>
      <c r="C2095" s="69"/>
      <c r="D2095" s="70"/>
      <c r="E2095" s="69"/>
      <c r="F2095" s="69"/>
      <c r="G2095" s="69"/>
      <c r="H2095" s="71"/>
      <c r="I2095" s="72"/>
      <c r="J2095" s="63"/>
    </row>
    <row r="2096" spans="1:10" ht="12.75" x14ac:dyDescent="0.2">
      <c r="A2096" s="69"/>
      <c r="B2096" s="69"/>
      <c r="C2096" s="69"/>
      <c r="D2096" s="70"/>
      <c r="E2096" s="69"/>
      <c r="F2096" s="69"/>
      <c r="G2096" s="69"/>
      <c r="H2096" s="71"/>
      <c r="I2096" s="72"/>
      <c r="J2096" s="63"/>
    </row>
    <row r="2097" spans="1:10" ht="12.75" x14ac:dyDescent="0.2">
      <c r="A2097" s="69"/>
      <c r="B2097" s="69"/>
      <c r="C2097" s="69"/>
      <c r="D2097" s="70"/>
      <c r="E2097" s="69"/>
      <c r="F2097" s="69"/>
      <c r="G2097" s="69"/>
      <c r="H2097" s="71"/>
      <c r="I2097" s="72"/>
      <c r="J2097" s="63"/>
    </row>
    <row r="2098" spans="1:10" ht="12.75" x14ac:dyDescent="0.2">
      <c r="A2098" s="69"/>
      <c r="B2098" s="69"/>
      <c r="C2098" s="69"/>
      <c r="D2098" s="70"/>
      <c r="E2098" s="69"/>
      <c r="F2098" s="69"/>
      <c r="G2098" s="69"/>
      <c r="H2098" s="71"/>
      <c r="I2098" s="72"/>
      <c r="J2098" s="63"/>
    </row>
    <row r="2099" spans="1:10" ht="12.75" x14ac:dyDescent="0.2">
      <c r="A2099" s="69"/>
      <c r="B2099" s="69"/>
      <c r="C2099" s="69"/>
      <c r="D2099" s="70"/>
      <c r="E2099" s="69"/>
      <c r="F2099" s="69"/>
      <c r="G2099" s="69"/>
      <c r="H2099" s="71"/>
      <c r="I2099" s="72"/>
      <c r="J2099" s="63"/>
    </row>
    <row r="2100" spans="1:10" ht="12.75" x14ac:dyDescent="0.2">
      <c r="A2100" s="69"/>
      <c r="B2100" s="69"/>
      <c r="C2100" s="69"/>
      <c r="D2100" s="70"/>
      <c r="E2100" s="69"/>
      <c r="F2100" s="69"/>
      <c r="G2100" s="69"/>
      <c r="H2100" s="71"/>
      <c r="I2100" s="72"/>
      <c r="J2100" s="63"/>
    </row>
    <row r="2101" spans="1:10" ht="12.75" x14ac:dyDescent="0.2">
      <c r="A2101" s="69"/>
      <c r="B2101" s="69"/>
      <c r="C2101" s="69"/>
      <c r="D2101" s="70"/>
      <c r="E2101" s="69"/>
      <c r="F2101" s="69"/>
      <c r="G2101" s="69"/>
      <c r="H2101" s="71"/>
      <c r="I2101" s="72"/>
      <c r="J2101" s="63"/>
    </row>
    <row r="2102" spans="1:10" ht="12.75" x14ac:dyDescent="0.2">
      <c r="A2102" s="69"/>
      <c r="B2102" s="69"/>
      <c r="C2102" s="69"/>
      <c r="D2102" s="70"/>
      <c r="E2102" s="69"/>
      <c r="F2102" s="69"/>
      <c r="G2102" s="69"/>
      <c r="H2102" s="71"/>
      <c r="I2102" s="72"/>
      <c r="J2102" s="63"/>
    </row>
    <row r="2103" spans="1:10" ht="12.75" x14ac:dyDescent="0.2">
      <c r="A2103" s="69"/>
      <c r="B2103" s="69"/>
      <c r="C2103" s="69"/>
      <c r="D2103" s="70"/>
      <c r="E2103" s="69"/>
      <c r="F2103" s="69"/>
      <c r="G2103" s="69"/>
      <c r="H2103" s="71"/>
      <c r="I2103" s="72"/>
      <c r="J2103" s="63"/>
    </row>
    <row r="2104" spans="1:10" ht="12.75" x14ac:dyDescent="0.2">
      <c r="A2104" s="69"/>
      <c r="B2104" s="69"/>
      <c r="C2104" s="69"/>
      <c r="D2104" s="70"/>
      <c r="E2104" s="69"/>
      <c r="F2104" s="69"/>
      <c r="G2104" s="69"/>
      <c r="H2104" s="71"/>
      <c r="I2104" s="72"/>
      <c r="J2104" s="63"/>
    </row>
    <row r="2105" spans="1:10" ht="12.75" x14ac:dyDescent="0.2">
      <c r="A2105" s="69"/>
      <c r="B2105" s="69"/>
      <c r="C2105" s="69"/>
      <c r="D2105" s="70"/>
      <c r="E2105" s="69"/>
      <c r="F2105" s="69"/>
      <c r="G2105" s="69"/>
      <c r="H2105" s="71"/>
      <c r="I2105" s="72"/>
      <c r="J2105" s="63"/>
    </row>
    <row r="2106" spans="1:10" ht="12.75" x14ac:dyDescent="0.2">
      <c r="A2106" s="69"/>
      <c r="B2106" s="69"/>
      <c r="C2106" s="69"/>
      <c r="D2106" s="70"/>
      <c r="E2106" s="69"/>
      <c r="F2106" s="69"/>
      <c r="G2106" s="69"/>
      <c r="H2106" s="71"/>
      <c r="I2106" s="72"/>
      <c r="J2106" s="63"/>
    </row>
    <row r="2107" spans="1:10" ht="12.75" x14ac:dyDescent="0.2">
      <c r="A2107" s="69"/>
      <c r="B2107" s="69"/>
      <c r="C2107" s="69"/>
      <c r="D2107" s="70"/>
      <c r="E2107" s="69"/>
      <c r="F2107" s="69"/>
      <c r="G2107" s="69"/>
      <c r="H2107" s="71"/>
      <c r="I2107" s="72"/>
      <c r="J2107" s="63"/>
    </row>
    <row r="2108" spans="1:10" ht="12.75" x14ac:dyDescent="0.2">
      <c r="A2108" s="69"/>
      <c r="B2108" s="69"/>
      <c r="C2108" s="69"/>
      <c r="D2108" s="70"/>
      <c r="E2108" s="69"/>
      <c r="F2108" s="69"/>
      <c r="G2108" s="69"/>
      <c r="H2108" s="71"/>
      <c r="I2108" s="72"/>
      <c r="J2108" s="63"/>
    </row>
    <row r="2109" spans="1:10" ht="12.75" x14ac:dyDescent="0.2">
      <c r="A2109" s="69"/>
      <c r="B2109" s="69"/>
      <c r="C2109" s="69"/>
      <c r="D2109" s="70"/>
      <c r="E2109" s="69"/>
      <c r="F2109" s="69"/>
      <c r="G2109" s="69"/>
      <c r="H2109" s="71"/>
      <c r="I2109" s="72"/>
      <c r="J2109" s="63"/>
    </row>
    <row r="2110" spans="1:10" ht="12.75" x14ac:dyDescent="0.2">
      <c r="A2110" s="69"/>
      <c r="B2110" s="69"/>
      <c r="C2110" s="69"/>
      <c r="D2110" s="70"/>
      <c r="E2110" s="69"/>
      <c r="F2110" s="69"/>
      <c r="G2110" s="69"/>
      <c r="H2110" s="71"/>
      <c r="I2110" s="72"/>
      <c r="J2110" s="63"/>
    </row>
    <row r="2111" spans="1:10" ht="12.75" x14ac:dyDescent="0.2">
      <c r="A2111" s="69"/>
      <c r="B2111" s="69"/>
      <c r="C2111" s="69"/>
      <c r="D2111" s="70"/>
      <c r="E2111" s="69"/>
      <c r="F2111" s="69"/>
      <c r="G2111" s="69"/>
      <c r="H2111" s="71"/>
      <c r="I2111" s="72"/>
      <c r="J2111" s="63"/>
    </row>
    <row r="2112" spans="1:10" ht="12.75" x14ac:dyDescent="0.2">
      <c r="A2112" s="69"/>
      <c r="B2112" s="69"/>
      <c r="C2112" s="69"/>
      <c r="D2112" s="70"/>
      <c r="E2112" s="69"/>
      <c r="F2112" s="69"/>
      <c r="G2112" s="69"/>
      <c r="H2112" s="71"/>
      <c r="I2112" s="72"/>
      <c r="J2112" s="63"/>
    </row>
    <row r="2113" spans="1:10" ht="12.75" x14ac:dyDescent="0.2">
      <c r="A2113" s="69"/>
      <c r="B2113" s="69"/>
      <c r="C2113" s="69"/>
      <c r="D2113" s="70"/>
      <c r="E2113" s="69"/>
      <c r="F2113" s="69"/>
      <c r="G2113" s="69"/>
      <c r="H2113" s="71"/>
      <c r="I2113" s="72"/>
      <c r="J2113" s="63"/>
    </row>
    <row r="2114" spans="1:10" ht="12.75" x14ac:dyDescent="0.2">
      <c r="A2114" s="69"/>
      <c r="B2114" s="69"/>
      <c r="C2114" s="69"/>
      <c r="D2114" s="70"/>
      <c r="E2114" s="69"/>
      <c r="F2114" s="69"/>
      <c r="G2114" s="69"/>
      <c r="H2114" s="71"/>
      <c r="I2114" s="72"/>
      <c r="J2114" s="63"/>
    </row>
    <row r="2115" spans="1:10" ht="12.75" x14ac:dyDescent="0.2">
      <c r="A2115" s="69"/>
      <c r="B2115" s="69"/>
      <c r="C2115" s="69"/>
      <c r="D2115" s="70"/>
      <c r="E2115" s="69"/>
      <c r="F2115" s="69"/>
      <c r="G2115" s="69"/>
      <c r="H2115" s="71"/>
      <c r="I2115" s="72"/>
      <c r="J2115" s="63"/>
    </row>
    <row r="2116" spans="1:10" ht="12.75" x14ac:dyDescent="0.2">
      <c r="A2116" s="69"/>
      <c r="B2116" s="69"/>
      <c r="C2116" s="69"/>
      <c r="D2116" s="70"/>
      <c r="E2116" s="69"/>
      <c r="F2116" s="69"/>
      <c r="G2116" s="69"/>
      <c r="H2116" s="71"/>
      <c r="I2116" s="72"/>
      <c r="J2116" s="63"/>
    </row>
    <row r="2117" spans="1:10" ht="12.75" x14ac:dyDescent="0.2">
      <c r="A2117" s="69"/>
      <c r="B2117" s="69"/>
      <c r="C2117" s="69"/>
      <c r="D2117" s="70"/>
      <c r="E2117" s="69"/>
      <c r="F2117" s="69"/>
      <c r="G2117" s="69"/>
      <c r="H2117" s="71"/>
      <c r="I2117" s="72"/>
      <c r="J2117" s="63"/>
    </row>
    <row r="2118" spans="1:10" ht="12.75" x14ac:dyDescent="0.2">
      <c r="A2118" s="69"/>
      <c r="B2118" s="69"/>
      <c r="C2118" s="69"/>
      <c r="D2118" s="70"/>
      <c r="E2118" s="69"/>
      <c r="F2118" s="69"/>
      <c r="G2118" s="69"/>
      <c r="H2118" s="71"/>
      <c r="I2118" s="72"/>
      <c r="J2118" s="63"/>
    </row>
    <row r="2119" spans="1:10" ht="12.75" x14ac:dyDescent="0.2">
      <c r="A2119" s="69"/>
      <c r="B2119" s="69"/>
      <c r="C2119" s="69"/>
      <c r="D2119" s="70"/>
      <c r="E2119" s="69"/>
      <c r="F2119" s="69"/>
      <c r="G2119" s="69"/>
      <c r="H2119" s="71"/>
      <c r="I2119" s="72"/>
      <c r="J2119" s="63"/>
    </row>
    <row r="2120" spans="1:10" ht="12.75" x14ac:dyDescent="0.2">
      <c r="A2120" s="69"/>
      <c r="B2120" s="69"/>
      <c r="C2120" s="69"/>
      <c r="D2120" s="70"/>
      <c r="E2120" s="69"/>
      <c r="F2120" s="69"/>
      <c r="G2120" s="69"/>
      <c r="H2120" s="71"/>
      <c r="I2120" s="72"/>
      <c r="J2120" s="63"/>
    </row>
    <row r="2121" spans="1:10" ht="12.75" x14ac:dyDescent="0.2">
      <c r="A2121" s="69"/>
      <c r="B2121" s="69"/>
      <c r="C2121" s="69"/>
      <c r="D2121" s="70"/>
      <c r="E2121" s="69"/>
      <c r="F2121" s="69"/>
      <c r="G2121" s="69"/>
      <c r="H2121" s="71"/>
      <c r="I2121" s="72"/>
      <c r="J2121" s="63"/>
    </row>
    <row r="2122" spans="1:10" ht="12.75" x14ac:dyDescent="0.2">
      <c r="A2122" s="69"/>
      <c r="B2122" s="69"/>
      <c r="C2122" s="69"/>
      <c r="D2122" s="70"/>
      <c r="E2122" s="69"/>
      <c r="F2122" s="69"/>
      <c r="G2122" s="69"/>
      <c r="H2122" s="71"/>
      <c r="I2122" s="72"/>
      <c r="J2122" s="63"/>
    </row>
    <row r="2123" spans="1:10" ht="12.75" x14ac:dyDescent="0.2">
      <c r="A2123" s="69"/>
      <c r="B2123" s="69"/>
      <c r="C2123" s="69"/>
      <c r="D2123" s="70"/>
      <c r="E2123" s="69"/>
      <c r="F2123" s="69"/>
      <c r="G2123" s="69"/>
      <c r="H2123" s="71"/>
      <c r="I2123" s="72"/>
      <c r="J2123" s="63"/>
    </row>
    <row r="2124" spans="1:10" ht="12.75" x14ac:dyDescent="0.2">
      <c r="A2124" s="69"/>
      <c r="B2124" s="69"/>
      <c r="C2124" s="69"/>
      <c r="D2124" s="70"/>
      <c r="E2124" s="69"/>
      <c r="F2124" s="69"/>
      <c r="G2124" s="69"/>
      <c r="H2124" s="71"/>
      <c r="I2124" s="72"/>
      <c r="J2124" s="63"/>
    </row>
    <row r="2125" spans="1:10" ht="12.75" x14ac:dyDescent="0.2">
      <c r="A2125" s="69"/>
      <c r="B2125" s="69"/>
      <c r="C2125" s="69"/>
      <c r="D2125" s="70"/>
      <c r="E2125" s="69"/>
      <c r="F2125" s="69"/>
      <c r="G2125" s="69"/>
      <c r="H2125" s="71"/>
      <c r="I2125" s="72"/>
      <c r="J2125" s="63"/>
    </row>
    <row r="2126" spans="1:10" ht="12.75" x14ac:dyDescent="0.2">
      <c r="A2126" s="69"/>
      <c r="B2126" s="69"/>
      <c r="C2126" s="69"/>
      <c r="D2126" s="70"/>
      <c r="E2126" s="69"/>
      <c r="F2126" s="69"/>
      <c r="G2126" s="69"/>
      <c r="H2126" s="71"/>
      <c r="I2126" s="72"/>
      <c r="J2126" s="63"/>
    </row>
    <row r="2127" spans="1:10" ht="12.75" x14ac:dyDescent="0.2">
      <c r="A2127" s="69"/>
      <c r="B2127" s="69"/>
      <c r="C2127" s="69"/>
      <c r="D2127" s="70"/>
      <c r="E2127" s="69"/>
      <c r="F2127" s="69"/>
      <c r="G2127" s="69"/>
      <c r="H2127" s="71"/>
      <c r="I2127" s="72"/>
      <c r="J2127" s="63"/>
    </row>
    <row r="2128" spans="1:10" ht="12.75" x14ac:dyDescent="0.2">
      <c r="A2128" s="69"/>
      <c r="B2128" s="69"/>
      <c r="C2128" s="69"/>
      <c r="D2128" s="70"/>
      <c r="E2128" s="69"/>
      <c r="F2128" s="69"/>
      <c r="G2128" s="69"/>
      <c r="H2128" s="71"/>
      <c r="I2128" s="72"/>
      <c r="J2128" s="63"/>
    </row>
    <row r="2129" spans="1:10" ht="12.75" x14ac:dyDescent="0.2">
      <c r="A2129" s="69"/>
      <c r="B2129" s="69"/>
      <c r="C2129" s="69"/>
      <c r="D2129" s="70"/>
      <c r="E2129" s="69"/>
      <c r="F2129" s="69"/>
      <c r="G2129" s="69"/>
      <c r="H2129" s="71"/>
      <c r="I2129" s="72"/>
      <c r="J2129" s="63"/>
    </row>
    <row r="2130" spans="1:10" ht="12.75" x14ac:dyDescent="0.2">
      <c r="A2130" s="69"/>
      <c r="B2130" s="69"/>
      <c r="C2130" s="69"/>
      <c r="D2130" s="70"/>
      <c r="E2130" s="69"/>
      <c r="F2130" s="69"/>
      <c r="G2130" s="69"/>
      <c r="H2130" s="71"/>
      <c r="I2130" s="72"/>
      <c r="J2130" s="63"/>
    </row>
    <row r="2131" spans="1:10" ht="12.75" x14ac:dyDescent="0.2">
      <c r="A2131" s="69"/>
      <c r="B2131" s="69"/>
      <c r="C2131" s="69"/>
      <c r="D2131" s="70"/>
      <c r="E2131" s="69"/>
      <c r="F2131" s="69"/>
      <c r="G2131" s="69"/>
      <c r="H2131" s="71"/>
      <c r="I2131" s="72"/>
      <c r="J2131" s="63"/>
    </row>
    <row r="2132" spans="1:10" ht="12.75" x14ac:dyDescent="0.2">
      <c r="A2132" s="69"/>
      <c r="B2132" s="69"/>
      <c r="C2132" s="69"/>
      <c r="D2132" s="70"/>
      <c r="E2132" s="69"/>
      <c r="F2132" s="69"/>
      <c r="G2132" s="69"/>
      <c r="H2132" s="71"/>
      <c r="I2132" s="72"/>
      <c r="J2132" s="63"/>
    </row>
    <row r="2133" spans="1:10" ht="12.75" x14ac:dyDescent="0.2">
      <c r="A2133" s="69"/>
      <c r="B2133" s="69"/>
      <c r="C2133" s="69"/>
      <c r="D2133" s="70"/>
      <c r="E2133" s="69"/>
      <c r="F2133" s="69"/>
      <c r="G2133" s="69"/>
      <c r="H2133" s="71"/>
      <c r="I2133" s="72"/>
      <c r="J2133" s="63"/>
    </row>
    <row r="2134" spans="1:10" ht="12.75" x14ac:dyDescent="0.2">
      <c r="A2134" s="69"/>
      <c r="B2134" s="69"/>
      <c r="C2134" s="69"/>
      <c r="D2134" s="70"/>
      <c r="E2134" s="69"/>
      <c r="F2134" s="69"/>
      <c r="G2134" s="69"/>
      <c r="H2134" s="71"/>
      <c r="I2134" s="72"/>
      <c r="J2134" s="63"/>
    </row>
    <row r="2135" spans="1:10" ht="12.75" x14ac:dyDescent="0.2">
      <c r="A2135" s="69"/>
      <c r="B2135" s="69"/>
      <c r="C2135" s="69"/>
      <c r="D2135" s="70"/>
      <c r="E2135" s="69"/>
      <c r="F2135" s="69"/>
      <c r="G2135" s="69"/>
      <c r="H2135" s="71"/>
      <c r="I2135" s="72"/>
      <c r="J2135" s="63"/>
    </row>
    <row r="2136" spans="1:10" ht="12.75" x14ac:dyDescent="0.2">
      <c r="A2136" s="69"/>
      <c r="B2136" s="69"/>
      <c r="C2136" s="69"/>
      <c r="D2136" s="70"/>
      <c r="E2136" s="69"/>
      <c r="F2136" s="69"/>
      <c r="G2136" s="69"/>
      <c r="H2136" s="71"/>
      <c r="I2136" s="72"/>
      <c r="J2136" s="63"/>
    </row>
    <row r="2137" spans="1:10" ht="12.75" x14ac:dyDescent="0.2">
      <c r="A2137" s="69"/>
      <c r="B2137" s="69"/>
      <c r="C2137" s="69"/>
      <c r="D2137" s="70"/>
      <c r="E2137" s="69"/>
      <c r="F2137" s="69"/>
      <c r="G2137" s="69"/>
      <c r="H2137" s="71"/>
      <c r="I2137" s="72"/>
      <c r="J2137" s="63"/>
    </row>
    <row r="2138" spans="1:10" ht="12.75" x14ac:dyDescent="0.2">
      <c r="A2138" s="69"/>
      <c r="B2138" s="69"/>
      <c r="C2138" s="69"/>
      <c r="D2138" s="70"/>
      <c r="E2138" s="69"/>
      <c r="F2138" s="69"/>
      <c r="G2138" s="69"/>
      <c r="H2138" s="71"/>
      <c r="I2138" s="72"/>
      <c r="J2138" s="63"/>
    </row>
    <row r="2139" spans="1:10" ht="12.75" x14ac:dyDescent="0.2">
      <c r="A2139" s="69"/>
      <c r="B2139" s="69"/>
      <c r="C2139" s="69"/>
      <c r="D2139" s="70"/>
      <c r="E2139" s="69"/>
      <c r="F2139" s="69"/>
      <c r="G2139" s="69"/>
      <c r="H2139" s="71"/>
      <c r="I2139" s="72"/>
      <c r="J2139" s="63"/>
    </row>
    <row r="2140" spans="1:10" ht="12.75" x14ac:dyDescent="0.2">
      <c r="A2140" s="69"/>
      <c r="B2140" s="69"/>
      <c r="C2140" s="69"/>
      <c r="D2140" s="70"/>
      <c r="E2140" s="69"/>
      <c r="F2140" s="69"/>
      <c r="G2140" s="69"/>
      <c r="H2140" s="71"/>
      <c r="I2140" s="72"/>
      <c r="J2140" s="63"/>
    </row>
    <row r="2141" spans="1:10" ht="12.75" x14ac:dyDescent="0.2">
      <c r="A2141" s="69"/>
      <c r="B2141" s="69"/>
      <c r="C2141" s="69"/>
      <c r="D2141" s="70"/>
      <c r="E2141" s="69"/>
      <c r="F2141" s="69"/>
      <c r="G2141" s="69"/>
      <c r="H2141" s="71"/>
      <c r="I2141" s="72"/>
      <c r="J2141" s="63"/>
    </row>
    <row r="2142" spans="1:10" ht="12.75" x14ac:dyDescent="0.2">
      <c r="A2142" s="69"/>
      <c r="B2142" s="69"/>
      <c r="C2142" s="69"/>
      <c r="D2142" s="70"/>
      <c r="E2142" s="69"/>
      <c r="F2142" s="69"/>
      <c r="G2142" s="69"/>
      <c r="H2142" s="71"/>
      <c r="I2142" s="72"/>
      <c r="J2142" s="63"/>
    </row>
    <row r="2143" spans="1:10" ht="12.75" x14ac:dyDescent="0.2">
      <c r="A2143" s="69"/>
      <c r="B2143" s="69"/>
      <c r="C2143" s="69"/>
      <c r="D2143" s="70"/>
      <c r="E2143" s="69"/>
      <c r="F2143" s="69"/>
      <c r="G2143" s="69"/>
      <c r="H2143" s="71"/>
      <c r="I2143" s="72"/>
      <c r="J2143" s="63"/>
    </row>
    <row r="2144" spans="1:10" ht="12.75" x14ac:dyDescent="0.2">
      <c r="A2144" s="69"/>
      <c r="B2144" s="69"/>
      <c r="C2144" s="69"/>
      <c r="D2144" s="70"/>
      <c r="E2144" s="69"/>
      <c r="F2144" s="69"/>
      <c r="G2144" s="69"/>
      <c r="H2144" s="71"/>
      <c r="I2144" s="72"/>
      <c r="J2144" s="63"/>
    </row>
    <row r="2145" spans="1:10" ht="12.75" x14ac:dyDescent="0.2">
      <c r="A2145" s="69"/>
      <c r="B2145" s="69"/>
      <c r="C2145" s="69"/>
      <c r="D2145" s="70"/>
      <c r="E2145" s="69"/>
      <c r="F2145" s="69"/>
      <c r="G2145" s="69"/>
      <c r="H2145" s="71"/>
      <c r="I2145" s="72"/>
      <c r="J2145" s="63"/>
    </row>
    <row r="2146" spans="1:10" ht="12.75" x14ac:dyDescent="0.2">
      <c r="A2146" s="69"/>
      <c r="B2146" s="69"/>
      <c r="C2146" s="69"/>
      <c r="D2146" s="70"/>
      <c r="E2146" s="69"/>
      <c r="F2146" s="69"/>
      <c r="G2146" s="69"/>
      <c r="H2146" s="71"/>
      <c r="I2146" s="72"/>
      <c r="J2146" s="63"/>
    </row>
    <row r="2147" spans="1:10" ht="12.75" x14ac:dyDescent="0.2">
      <c r="A2147" s="69"/>
      <c r="B2147" s="69"/>
      <c r="C2147" s="69"/>
      <c r="D2147" s="70"/>
      <c r="E2147" s="69"/>
      <c r="F2147" s="69"/>
      <c r="G2147" s="69"/>
      <c r="H2147" s="71"/>
      <c r="I2147" s="72"/>
      <c r="J2147" s="63"/>
    </row>
    <row r="2148" spans="1:10" ht="12.75" x14ac:dyDescent="0.2">
      <c r="A2148" s="69"/>
      <c r="B2148" s="69"/>
      <c r="C2148" s="69"/>
      <c r="D2148" s="70"/>
      <c r="E2148" s="69"/>
      <c r="F2148" s="69"/>
      <c r="G2148" s="69"/>
      <c r="H2148" s="71"/>
      <c r="I2148" s="72"/>
      <c r="J2148" s="63"/>
    </row>
    <row r="2149" spans="1:10" ht="12.75" x14ac:dyDescent="0.2">
      <c r="A2149" s="69"/>
      <c r="B2149" s="69"/>
      <c r="C2149" s="69"/>
      <c r="D2149" s="70"/>
      <c r="E2149" s="69"/>
      <c r="F2149" s="69"/>
      <c r="G2149" s="69"/>
      <c r="H2149" s="71"/>
      <c r="I2149" s="72"/>
      <c r="J2149" s="63"/>
    </row>
    <row r="2150" spans="1:10" ht="12.75" x14ac:dyDescent="0.2">
      <c r="A2150" s="69"/>
      <c r="B2150" s="69"/>
      <c r="C2150" s="69"/>
      <c r="D2150" s="70"/>
      <c r="E2150" s="69"/>
      <c r="F2150" s="69"/>
      <c r="G2150" s="69"/>
      <c r="H2150" s="71"/>
      <c r="I2150" s="72"/>
      <c r="J2150" s="63"/>
    </row>
    <row r="2151" spans="1:10" ht="12.75" x14ac:dyDescent="0.2">
      <c r="A2151" s="69"/>
      <c r="B2151" s="69"/>
      <c r="C2151" s="69"/>
      <c r="D2151" s="70"/>
      <c r="E2151" s="69"/>
      <c r="F2151" s="69"/>
      <c r="G2151" s="69"/>
      <c r="H2151" s="71"/>
      <c r="I2151" s="72"/>
      <c r="J2151" s="63"/>
    </row>
    <row r="2152" spans="1:10" ht="12.75" x14ac:dyDescent="0.2">
      <c r="A2152" s="69"/>
      <c r="B2152" s="69"/>
      <c r="C2152" s="69"/>
      <c r="D2152" s="70"/>
      <c r="E2152" s="69"/>
      <c r="F2152" s="69"/>
      <c r="G2152" s="69"/>
      <c r="H2152" s="71"/>
      <c r="I2152" s="72"/>
      <c r="J2152" s="63"/>
    </row>
    <row r="2153" spans="1:10" ht="12.75" x14ac:dyDescent="0.2">
      <c r="A2153" s="69"/>
      <c r="B2153" s="69"/>
      <c r="C2153" s="69"/>
      <c r="D2153" s="70"/>
      <c r="E2153" s="69"/>
      <c r="F2153" s="69"/>
      <c r="G2153" s="69"/>
      <c r="H2153" s="71"/>
      <c r="I2153" s="72"/>
      <c r="J2153" s="63"/>
    </row>
    <row r="2154" spans="1:10" ht="12.75" x14ac:dyDescent="0.2">
      <c r="A2154" s="69"/>
      <c r="B2154" s="69"/>
      <c r="C2154" s="69"/>
      <c r="D2154" s="70"/>
      <c r="E2154" s="69"/>
      <c r="F2154" s="69"/>
      <c r="G2154" s="69"/>
      <c r="H2154" s="71"/>
      <c r="I2154" s="72"/>
      <c r="J2154" s="63"/>
    </row>
    <row r="2155" spans="1:10" ht="12.75" x14ac:dyDescent="0.2">
      <c r="A2155" s="69"/>
      <c r="B2155" s="69"/>
      <c r="C2155" s="69"/>
      <c r="D2155" s="70"/>
      <c r="E2155" s="69"/>
      <c r="F2155" s="69"/>
      <c r="G2155" s="69"/>
      <c r="H2155" s="71"/>
      <c r="I2155" s="72"/>
      <c r="J2155" s="63"/>
    </row>
    <row r="2156" spans="1:10" ht="12.75" x14ac:dyDescent="0.2">
      <c r="A2156" s="69"/>
      <c r="B2156" s="69"/>
      <c r="C2156" s="69"/>
      <c r="D2156" s="70"/>
      <c r="E2156" s="69"/>
      <c r="F2156" s="69"/>
      <c r="G2156" s="69"/>
      <c r="H2156" s="71"/>
      <c r="I2156" s="72"/>
      <c r="J2156" s="63"/>
    </row>
    <row r="2157" spans="1:10" ht="12.75" x14ac:dyDescent="0.2">
      <c r="A2157" s="69"/>
      <c r="B2157" s="69"/>
      <c r="C2157" s="69"/>
      <c r="D2157" s="70"/>
      <c r="E2157" s="69"/>
      <c r="F2157" s="69"/>
      <c r="G2157" s="69"/>
      <c r="H2157" s="71"/>
      <c r="I2157" s="72"/>
      <c r="J2157" s="63"/>
    </row>
    <row r="2158" spans="1:10" ht="12.75" x14ac:dyDescent="0.2">
      <c r="A2158" s="69"/>
      <c r="B2158" s="69"/>
      <c r="C2158" s="69"/>
      <c r="D2158" s="70"/>
      <c r="E2158" s="69"/>
      <c r="F2158" s="69"/>
      <c r="G2158" s="69"/>
      <c r="H2158" s="71"/>
      <c r="I2158" s="72"/>
      <c r="J2158" s="63"/>
    </row>
    <row r="2159" spans="1:10" ht="12.75" x14ac:dyDescent="0.2">
      <c r="A2159" s="69"/>
      <c r="B2159" s="69"/>
      <c r="C2159" s="69"/>
      <c r="D2159" s="70"/>
      <c r="E2159" s="69"/>
      <c r="F2159" s="69"/>
      <c r="G2159" s="69"/>
      <c r="H2159" s="71"/>
      <c r="I2159" s="72"/>
      <c r="J2159" s="63"/>
    </row>
    <row r="2160" spans="1:10" ht="12.75" x14ac:dyDescent="0.2">
      <c r="A2160" s="69"/>
      <c r="B2160" s="69"/>
      <c r="C2160" s="69"/>
      <c r="D2160" s="70"/>
      <c r="E2160" s="69"/>
      <c r="F2160" s="69"/>
      <c r="G2160" s="69"/>
      <c r="H2160" s="71"/>
      <c r="I2160" s="72"/>
      <c r="J2160" s="63"/>
    </row>
    <row r="2161" spans="1:10" ht="12.75" x14ac:dyDescent="0.2">
      <c r="A2161" s="69"/>
      <c r="B2161" s="69"/>
      <c r="C2161" s="69"/>
      <c r="D2161" s="70"/>
      <c r="E2161" s="69"/>
      <c r="F2161" s="69"/>
      <c r="G2161" s="69"/>
      <c r="H2161" s="71"/>
      <c r="I2161" s="72"/>
      <c r="J2161" s="63"/>
    </row>
    <row r="2162" spans="1:10" ht="12.75" x14ac:dyDescent="0.2">
      <c r="A2162" s="69"/>
      <c r="B2162" s="69"/>
      <c r="C2162" s="69"/>
      <c r="D2162" s="70"/>
      <c r="E2162" s="69"/>
      <c r="F2162" s="69"/>
      <c r="G2162" s="69"/>
      <c r="H2162" s="71"/>
      <c r="I2162" s="72"/>
      <c r="J2162" s="63"/>
    </row>
    <row r="2163" spans="1:10" ht="12.75" x14ac:dyDescent="0.2">
      <c r="A2163" s="69"/>
      <c r="B2163" s="69"/>
      <c r="C2163" s="69"/>
      <c r="D2163" s="70"/>
      <c r="E2163" s="69"/>
      <c r="F2163" s="69"/>
      <c r="G2163" s="69"/>
      <c r="H2163" s="71"/>
      <c r="I2163" s="72"/>
      <c r="J2163" s="63"/>
    </row>
    <row r="2164" spans="1:10" ht="12.75" x14ac:dyDescent="0.2">
      <c r="A2164" s="69"/>
      <c r="B2164" s="69"/>
      <c r="C2164" s="69"/>
      <c r="D2164" s="70"/>
      <c r="E2164" s="69"/>
      <c r="F2164" s="69"/>
      <c r="G2164" s="69"/>
      <c r="H2164" s="71"/>
      <c r="I2164" s="72"/>
      <c r="J2164" s="63"/>
    </row>
    <row r="2165" spans="1:10" ht="12.75" x14ac:dyDescent="0.2">
      <c r="A2165" s="69"/>
      <c r="B2165" s="69"/>
      <c r="C2165" s="69"/>
      <c r="D2165" s="70"/>
      <c r="E2165" s="69"/>
      <c r="F2165" s="69"/>
      <c r="G2165" s="69"/>
      <c r="H2165" s="71"/>
      <c r="I2165" s="72"/>
      <c r="J2165" s="63"/>
    </row>
    <row r="2166" spans="1:10" ht="12.75" x14ac:dyDescent="0.2">
      <c r="A2166" s="69"/>
      <c r="B2166" s="69"/>
      <c r="C2166" s="69"/>
      <c r="D2166" s="70"/>
      <c r="E2166" s="69"/>
      <c r="F2166" s="69"/>
      <c r="G2166" s="69"/>
      <c r="H2166" s="71"/>
      <c r="I2166" s="72"/>
      <c r="J2166" s="63"/>
    </row>
    <row r="2167" spans="1:10" ht="12.75" x14ac:dyDescent="0.2">
      <c r="A2167" s="69"/>
      <c r="B2167" s="69"/>
      <c r="C2167" s="69"/>
      <c r="D2167" s="70"/>
      <c r="E2167" s="69"/>
      <c r="F2167" s="69"/>
      <c r="G2167" s="69"/>
      <c r="H2167" s="71"/>
      <c r="I2167" s="72"/>
      <c r="J2167" s="63"/>
    </row>
    <row r="2168" spans="1:10" ht="12.75" x14ac:dyDescent="0.2">
      <c r="A2168" s="69"/>
      <c r="B2168" s="69"/>
      <c r="C2168" s="69"/>
      <c r="D2168" s="70"/>
      <c r="E2168" s="69"/>
      <c r="F2168" s="69"/>
      <c r="G2168" s="69"/>
      <c r="H2168" s="71"/>
      <c r="I2168" s="72"/>
      <c r="J2168" s="63"/>
    </row>
    <row r="2169" spans="1:10" ht="12.75" x14ac:dyDescent="0.2">
      <c r="A2169" s="69"/>
      <c r="B2169" s="69"/>
      <c r="C2169" s="69"/>
      <c r="D2169" s="70"/>
      <c r="E2169" s="69"/>
      <c r="F2169" s="69"/>
      <c r="G2169" s="69"/>
      <c r="H2169" s="71"/>
      <c r="I2169" s="72"/>
      <c r="J2169" s="63"/>
    </row>
    <row r="2170" spans="1:10" ht="12.75" x14ac:dyDescent="0.2">
      <c r="A2170" s="69"/>
      <c r="B2170" s="69"/>
      <c r="C2170" s="69"/>
      <c r="D2170" s="70"/>
      <c r="E2170" s="69"/>
      <c r="F2170" s="69"/>
      <c r="G2170" s="69"/>
      <c r="H2170" s="71"/>
      <c r="I2170" s="72"/>
      <c r="J2170" s="63"/>
    </row>
    <row r="2171" spans="1:10" ht="12.75" x14ac:dyDescent="0.2">
      <c r="A2171" s="69"/>
      <c r="B2171" s="69"/>
      <c r="C2171" s="69"/>
      <c r="D2171" s="70"/>
      <c r="E2171" s="69"/>
      <c r="F2171" s="69"/>
      <c r="G2171" s="69"/>
      <c r="H2171" s="71"/>
      <c r="I2171" s="72"/>
      <c r="J2171" s="63"/>
    </row>
    <row r="2172" spans="1:10" ht="12.75" x14ac:dyDescent="0.2">
      <c r="A2172" s="69"/>
      <c r="B2172" s="69"/>
      <c r="C2172" s="69"/>
      <c r="D2172" s="70"/>
      <c r="E2172" s="69"/>
      <c r="F2172" s="69"/>
      <c r="G2172" s="69"/>
      <c r="H2172" s="71"/>
      <c r="I2172" s="72"/>
      <c r="J2172" s="63"/>
    </row>
    <row r="2173" spans="1:10" ht="12.75" x14ac:dyDescent="0.2">
      <c r="A2173" s="69"/>
      <c r="B2173" s="69"/>
      <c r="C2173" s="69"/>
      <c r="D2173" s="70"/>
      <c r="E2173" s="69"/>
      <c r="F2173" s="69"/>
      <c r="G2173" s="69"/>
      <c r="H2173" s="71"/>
      <c r="I2173" s="72"/>
      <c r="J2173" s="63"/>
    </row>
    <row r="2174" spans="1:10" ht="12.75" x14ac:dyDescent="0.2">
      <c r="A2174" s="69"/>
      <c r="B2174" s="69"/>
      <c r="C2174" s="69"/>
      <c r="D2174" s="70"/>
      <c r="E2174" s="69"/>
      <c r="F2174" s="69"/>
      <c r="G2174" s="69"/>
      <c r="H2174" s="71"/>
      <c r="I2174" s="72"/>
      <c r="J2174" s="63"/>
    </row>
    <row r="2175" spans="1:10" ht="12.75" x14ac:dyDescent="0.2">
      <c r="A2175" s="69"/>
      <c r="B2175" s="69"/>
      <c r="C2175" s="69"/>
      <c r="D2175" s="70"/>
      <c r="E2175" s="69"/>
      <c r="F2175" s="69"/>
      <c r="G2175" s="69"/>
      <c r="H2175" s="71"/>
      <c r="I2175" s="72"/>
      <c r="J2175" s="63"/>
    </row>
    <row r="2176" spans="1:10" ht="12.75" x14ac:dyDescent="0.2">
      <c r="A2176" s="69"/>
      <c r="B2176" s="69"/>
      <c r="C2176" s="69"/>
      <c r="D2176" s="70"/>
      <c r="E2176" s="69"/>
      <c r="F2176" s="69"/>
      <c r="G2176" s="69"/>
      <c r="H2176" s="71"/>
      <c r="I2176" s="72"/>
      <c r="J2176" s="63"/>
    </row>
    <row r="2177" spans="1:10" ht="12.75" x14ac:dyDescent="0.2">
      <c r="A2177" s="69"/>
      <c r="B2177" s="69"/>
      <c r="C2177" s="69"/>
      <c r="D2177" s="70"/>
      <c r="E2177" s="69"/>
      <c r="F2177" s="69"/>
      <c r="G2177" s="69"/>
      <c r="H2177" s="71"/>
      <c r="I2177" s="72"/>
      <c r="J2177" s="63"/>
    </row>
    <row r="2178" spans="1:10" ht="12.75" x14ac:dyDescent="0.2">
      <c r="A2178" s="69"/>
      <c r="B2178" s="69"/>
      <c r="C2178" s="69"/>
      <c r="D2178" s="70"/>
      <c r="E2178" s="69"/>
      <c r="F2178" s="69"/>
      <c r="G2178" s="69"/>
      <c r="H2178" s="71"/>
      <c r="I2178" s="72"/>
      <c r="J2178" s="63"/>
    </row>
    <row r="2179" spans="1:10" ht="12.75" x14ac:dyDescent="0.2">
      <c r="A2179" s="69"/>
      <c r="B2179" s="69"/>
      <c r="C2179" s="69"/>
      <c r="D2179" s="70"/>
      <c r="E2179" s="69"/>
      <c r="F2179" s="69"/>
      <c r="G2179" s="69"/>
      <c r="H2179" s="71"/>
      <c r="I2179" s="72"/>
      <c r="J2179" s="63"/>
    </row>
    <row r="2180" spans="1:10" ht="12.75" x14ac:dyDescent="0.2">
      <c r="A2180" s="69"/>
      <c r="B2180" s="69"/>
      <c r="C2180" s="69"/>
      <c r="D2180" s="70"/>
      <c r="E2180" s="69"/>
      <c r="F2180" s="69"/>
      <c r="G2180" s="69"/>
      <c r="H2180" s="71"/>
      <c r="I2180" s="72"/>
      <c r="J2180" s="63"/>
    </row>
    <row r="2181" spans="1:10" ht="12.75" x14ac:dyDescent="0.2">
      <c r="A2181" s="69"/>
      <c r="B2181" s="69"/>
      <c r="C2181" s="69"/>
      <c r="D2181" s="70"/>
      <c r="E2181" s="69"/>
      <c r="F2181" s="69"/>
      <c r="G2181" s="69"/>
      <c r="H2181" s="71"/>
      <c r="I2181" s="72"/>
      <c r="J2181" s="63"/>
    </row>
    <row r="2182" spans="1:10" ht="12.75" x14ac:dyDescent="0.2">
      <c r="A2182" s="69"/>
      <c r="B2182" s="69"/>
      <c r="C2182" s="69"/>
      <c r="D2182" s="70"/>
      <c r="E2182" s="69"/>
      <c r="F2182" s="69"/>
      <c r="G2182" s="69"/>
      <c r="H2182" s="71"/>
      <c r="I2182" s="72"/>
      <c r="J2182" s="63"/>
    </row>
    <row r="2183" spans="1:10" ht="12.75" x14ac:dyDescent="0.2">
      <c r="A2183" s="69"/>
      <c r="B2183" s="69"/>
      <c r="C2183" s="69"/>
      <c r="D2183" s="70"/>
      <c r="E2183" s="69"/>
      <c r="F2183" s="69"/>
      <c r="G2183" s="69"/>
      <c r="H2183" s="71"/>
      <c r="I2183" s="72"/>
      <c r="J2183" s="63"/>
    </row>
    <row r="2184" spans="1:10" ht="12.75" x14ac:dyDescent="0.2">
      <c r="A2184" s="69"/>
      <c r="B2184" s="69"/>
      <c r="C2184" s="69"/>
      <c r="D2184" s="70"/>
      <c r="E2184" s="69"/>
      <c r="F2184" s="69"/>
      <c r="G2184" s="69"/>
      <c r="H2184" s="71"/>
      <c r="I2184" s="72"/>
      <c r="J2184" s="63"/>
    </row>
    <row r="2185" spans="1:10" ht="12.75" x14ac:dyDescent="0.2">
      <c r="A2185" s="69"/>
      <c r="B2185" s="69"/>
      <c r="C2185" s="69"/>
      <c r="D2185" s="70"/>
      <c r="E2185" s="69"/>
      <c r="F2185" s="69"/>
      <c r="G2185" s="69"/>
      <c r="H2185" s="71"/>
      <c r="I2185" s="72"/>
      <c r="J2185" s="63"/>
    </row>
    <row r="2186" spans="1:10" ht="12.75" x14ac:dyDescent="0.2">
      <c r="A2186" s="69"/>
      <c r="B2186" s="69"/>
      <c r="C2186" s="69"/>
      <c r="D2186" s="70"/>
      <c r="E2186" s="69"/>
      <c r="F2186" s="69"/>
      <c r="G2186" s="69"/>
      <c r="H2186" s="71"/>
      <c r="I2186" s="72"/>
      <c r="J2186" s="63"/>
    </row>
    <row r="2187" spans="1:10" ht="12.75" x14ac:dyDescent="0.2">
      <c r="A2187" s="69"/>
      <c r="B2187" s="69"/>
      <c r="C2187" s="69"/>
      <c r="D2187" s="70"/>
      <c r="E2187" s="69"/>
      <c r="F2187" s="69"/>
      <c r="G2187" s="69"/>
      <c r="H2187" s="71"/>
      <c r="I2187" s="72"/>
      <c r="J2187" s="63"/>
    </row>
    <row r="2188" spans="1:10" ht="12.75" x14ac:dyDescent="0.2">
      <c r="A2188" s="69"/>
      <c r="B2188" s="69"/>
      <c r="C2188" s="69"/>
      <c r="D2188" s="70"/>
      <c r="E2188" s="69"/>
      <c r="F2188" s="69"/>
      <c r="G2188" s="69"/>
      <c r="H2188" s="71"/>
      <c r="I2188" s="72"/>
      <c r="J2188" s="63"/>
    </row>
    <row r="2189" spans="1:10" ht="12.75" x14ac:dyDescent="0.2">
      <c r="A2189" s="69"/>
      <c r="B2189" s="69"/>
      <c r="C2189" s="69"/>
      <c r="D2189" s="70"/>
      <c r="E2189" s="69"/>
      <c r="F2189" s="69"/>
      <c r="G2189" s="69"/>
      <c r="H2189" s="71"/>
      <c r="I2189" s="72"/>
      <c r="J2189" s="63"/>
    </row>
    <row r="2190" spans="1:10" ht="12.75" x14ac:dyDescent="0.2">
      <c r="A2190" s="69"/>
      <c r="B2190" s="69"/>
      <c r="C2190" s="69"/>
      <c r="D2190" s="70"/>
      <c r="E2190" s="69"/>
      <c r="F2190" s="69"/>
      <c r="G2190" s="69"/>
      <c r="H2190" s="71"/>
      <c r="I2190" s="72"/>
      <c r="J2190" s="63"/>
    </row>
    <row r="2191" spans="1:10" ht="12.75" x14ac:dyDescent="0.2">
      <c r="A2191" s="69"/>
      <c r="B2191" s="69"/>
      <c r="C2191" s="69"/>
      <c r="D2191" s="70"/>
      <c r="E2191" s="69"/>
      <c r="F2191" s="69"/>
      <c r="G2191" s="69"/>
      <c r="H2191" s="71"/>
      <c r="I2191" s="72"/>
      <c r="J2191" s="63"/>
    </row>
    <row r="2192" spans="1:10" ht="12.75" x14ac:dyDescent="0.2">
      <c r="A2192" s="69"/>
      <c r="B2192" s="69"/>
      <c r="C2192" s="69"/>
      <c r="D2192" s="70"/>
      <c r="E2192" s="69"/>
      <c r="F2192" s="69"/>
      <c r="G2192" s="69"/>
      <c r="H2192" s="71"/>
      <c r="I2192" s="72"/>
      <c r="J2192" s="63"/>
    </row>
    <row r="2193" spans="1:10" ht="12.75" x14ac:dyDescent="0.2">
      <c r="A2193" s="69"/>
      <c r="B2193" s="69"/>
      <c r="C2193" s="69"/>
      <c r="D2193" s="70"/>
      <c r="E2193" s="69"/>
      <c r="F2193" s="69"/>
      <c r="G2193" s="69"/>
      <c r="H2193" s="71"/>
      <c r="I2193" s="72"/>
      <c r="J2193" s="63"/>
    </row>
    <row r="2194" spans="1:10" ht="12.75" x14ac:dyDescent="0.2">
      <c r="A2194" s="69"/>
      <c r="B2194" s="69"/>
      <c r="C2194" s="69"/>
      <c r="D2194" s="70"/>
      <c r="E2194" s="69"/>
      <c r="F2194" s="69"/>
      <c r="G2194" s="69"/>
      <c r="H2194" s="71"/>
      <c r="I2194" s="72"/>
      <c r="J2194" s="63"/>
    </row>
    <row r="2195" spans="1:10" ht="12.75" x14ac:dyDescent="0.2">
      <c r="A2195" s="69"/>
      <c r="B2195" s="69"/>
      <c r="C2195" s="69"/>
      <c r="D2195" s="70"/>
      <c r="E2195" s="69"/>
      <c r="F2195" s="69"/>
      <c r="G2195" s="69"/>
      <c r="H2195" s="71"/>
      <c r="I2195" s="72"/>
      <c r="J2195" s="63"/>
    </row>
    <row r="2196" spans="1:10" ht="12.75" x14ac:dyDescent="0.2">
      <c r="A2196" s="69"/>
      <c r="B2196" s="69"/>
      <c r="C2196" s="69"/>
      <c r="D2196" s="70"/>
      <c r="E2196" s="69"/>
      <c r="F2196" s="69"/>
      <c r="G2196" s="69"/>
      <c r="H2196" s="71"/>
      <c r="I2196" s="72"/>
      <c r="J2196" s="63"/>
    </row>
    <row r="2197" spans="1:10" ht="12.75" x14ac:dyDescent="0.2">
      <c r="A2197" s="69"/>
      <c r="B2197" s="69"/>
      <c r="C2197" s="69"/>
      <c r="D2197" s="70"/>
      <c r="E2197" s="69"/>
      <c r="F2197" s="69"/>
      <c r="G2197" s="69"/>
      <c r="H2197" s="71"/>
      <c r="I2197" s="72"/>
      <c r="J2197" s="63"/>
    </row>
    <row r="2198" spans="1:10" ht="12.75" x14ac:dyDescent="0.2">
      <c r="A2198" s="69"/>
      <c r="B2198" s="69"/>
      <c r="C2198" s="69"/>
      <c r="D2198" s="70"/>
      <c r="E2198" s="69"/>
      <c r="F2198" s="69"/>
      <c r="G2198" s="69"/>
      <c r="H2198" s="71"/>
      <c r="I2198" s="72"/>
      <c r="J2198" s="63"/>
    </row>
    <row r="2199" spans="1:10" ht="12.75" x14ac:dyDescent="0.2">
      <c r="A2199" s="69"/>
      <c r="B2199" s="69"/>
      <c r="C2199" s="69"/>
      <c r="D2199" s="70"/>
      <c r="E2199" s="69"/>
      <c r="F2199" s="69"/>
      <c r="G2199" s="69"/>
      <c r="H2199" s="71"/>
      <c r="I2199" s="72"/>
      <c r="J2199" s="63"/>
    </row>
    <row r="2200" spans="1:10" ht="12.75" x14ac:dyDescent="0.2">
      <c r="A2200" s="69"/>
      <c r="B2200" s="69"/>
      <c r="C2200" s="69"/>
      <c r="D2200" s="70"/>
      <c r="E2200" s="69"/>
      <c r="F2200" s="69"/>
      <c r="G2200" s="69"/>
      <c r="H2200" s="71"/>
      <c r="I2200" s="72"/>
      <c r="J2200" s="63"/>
    </row>
    <row r="2201" spans="1:10" ht="12.75" x14ac:dyDescent="0.2">
      <c r="A2201" s="69"/>
      <c r="B2201" s="69"/>
      <c r="C2201" s="69"/>
      <c r="D2201" s="70"/>
      <c r="E2201" s="69"/>
      <c r="F2201" s="69"/>
      <c r="G2201" s="69"/>
      <c r="H2201" s="71"/>
      <c r="I2201" s="72"/>
      <c r="J2201" s="63"/>
    </row>
    <row r="2202" spans="1:10" ht="12.75" x14ac:dyDescent="0.2">
      <c r="A2202" s="69"/>
      <c r="B2202" s="69"/>
      <c r="C2202" s="69"/>
      <c r="D2202" s="70"/>
      <c r="E2202" s="69"/>
      <c r="F2202" s="69"/>
      <c r="G2202" s="69"/>
      <c r="H2202" s="71"/>
      <c r="I2202" s="72"/>
      <c r="J2202" s="63"/>
    </row>
    <row r="2203" spans="1:10" ht="12.75" x14ac:dyDescent="0.2">
      <c r="A2203" s="69"/>
      <c r="B2203" s="69"/>
      <c r="C2203" s="69"/>
      <c r="D2203" s="70"/>
      <c r="E2203" s="69"/>
      <c r="F2203" s="69"/>
      <c r="G2203" s="69"/>
      <c r="H2203" s="71"/>
      <c r="I2203" s="72"/>
      <c r="J2203" s="63"/>
    </row>
    <row r="2204" spans="1:10" ht="12.75" x14ac:dyDescent="0.2">
      <c r="A2204" s="69"/>
      <c r="B2204" s="69"/>
      <c r="C2204" s="69"/>
      <c r="D2204" s="70"/>
      <c r="E2204" s="69"/>
      <c r="F2204" s="69"/>
      <c r="G2204" s="69"/>
      <c r="H2204" s="71"/>
      <c r="I2204" s="72"/>
      <c r="J2204" s="63"/>
    </row>
    <row r="2205" spans="1:10" ht="12.75" x14ac:dyDescent="0.2">
      <c r="A2205" s="69"/>
      <c r="B2205" s="69"/>
      <c r="C2205" s="69"/>
      <c r="D2205" s="70"/>
      <c r="E2205" s="69"/>
      <c r="F2205" s="69"/>
      <c r="G2205" s="69"/>
      <c r="H2205" s="71"/>
      <c r="I2205" s="72"/>
      <c r="J2205" s="63"/>
    </row>
    <row r="2206" spans="1:10" ht="12.75" x14ac:dyDescent="0.2">
      <c r="A2206" s="69"/>
      <c r="B2206" s="69"/>
      <c r="C2206" s="69"/>
      <c r="D2206" s="70"/>
      <c r="E2206" s="69"/>
      <c r="F2206" s="69"/>
      <c r="G2206" s="69"/>
      <c r="H2206" s="71"/>
      <c r="I2206" s="72"/>
      <c r="J2206" s="63"/>
    </row>
    <row r="2207" spans="1:10" ht="12.75" x14ac:dyDescent="0.2">
      <c r="A2207" s="69"/>
      <c r="B2207" s="69"/>
      <c r="C2207" s="69"/>
      <c r="D2207" s="70"/>
      <c r="E2207" s="69"/>
      <c r="F2207" s="69"/>
      <c r="G2207" s="69"/>
      <c r="H2207" s="71"/>
      <c r="I2207" s="72"/>
      <c r="J2207" s="63"/>
    </row>
    <row r="2208" spans="1:10" ht="12.75" x14ac:dyDescent="0.2">
      <c r="A2208" s="69"/>
      <c r="B2208" s="69"/>
      <c r="C2208" s="69"/>
      <c r="D2208" s="70"/>
      <c r="E2208" s="69"/>
      <c r="F2208" s="69"/>
      <c r="G2208" s="69"/>
      <c r="H2208" s="71"/>
      <c r="I2208" s="72"/>
      <c r="J2208" s="63"/>
    </row>
    <row r="2209" spans="1:10" ht="12.75" x14ac:dyDescent="0.2">
      <c r="A2209" s="69"/>
      <c r="B2209" s="69"/>
      <c r="C2209" s="69"/>
      <c r="D2209" s="70"/>
      <c r="E2209" s="69"/>
      <c r="F2209" s="69"/>
      <c r="G2209" s="69"/>
      <c r="H2209" s="71"/>
      <c r="I2209" s="72"/>
      <c r="J2209" s="63"/>
    </row>
    <row r="2210" spans="1:10" ht="12.75" x14ac:dyDescent="0.2">
      <c r="A2210" s="69"/>
      <c r="B2210" s="69"/>
      <c r="C2210" s="69"/>
      <c r="D2210" s="70"/>
      <c r="E2210" s="69"/>
      <c r="F2210" s="69"/>
      <c r="G2210" s="69"/>
      <c r="H2210" s="71"/>
      <c r="I2210" s="72"/>
      <c r="J2210" s="63"/>
    </row>
    <row r="2211" spans="1:10" ht="12.75" x14ac:dyDescent="0.2">
      <c r="A2211" s="69"/>
      <c r="B2211" s="69"/>
      <c r="C2211" s="69"/>
      <c r="D2211" s="70"/>
      <c r="E2211" s="69"/>
      <c r="F2211" s="69"/>
      <c r="G2211" s="69"/>
      <c r="H2211" s="71"/>
      <c r="I2211" s="72"/>
      <c r="J2211" s="63"/>
    </row>
    <row r="2212" spans="1:10" ht="12.75" x14ac:dyDescent="0.2">
      <c r="A2212" s="69"/>
      <c r="B2212" s="69"/>
      <c r="C2212" s="69"/>
      <c r="D2212" s="70"/>
      <c r="E2212" s="69"/>
      <c r="F2212" s="69"/>
      <c r="G2212" s="69"/>
      <c r="H2212" s="71"/>
      <c r="I2212" s="72"/>
      <c r="J2212" s="63"/>
    </row>
    <row r="2213" spans="1:10" ht="12.75" x14ac:dyDescent="0.2">
      <c r="A2213" s="69"/>
      <c r="B2213" s="69"/>
      <c r="C2213" s="69"/>
      <c r="D2213" s="70"/>
      <c r="E2213" s="69"/>
      <c r="F2213" s="69"/>
      <c r="G2213" s="69"/>
      <c r="H2213" s="71"/>
      <c r="I2213" s="72"/>
      <c r="J2213" s="63"/>
    </row>
    <row r="2214" spans="1:10" ht="12.75" x14ac:dyDescent="0.2">
      <c r="A2214" s="69"/>
      <c r="B2214" s="69"/>
      <c r="C2214" s="69"/>
      <c r="D2214" s="70"/>
      <c r="E2214" s="69"/>
      <c r="F2214" s="69"/>
      <c r="G2214" s="69"/>
      <c r="H2214" s="71"/>
      <c r="I2214" s="72"/>
      <c r="J2214" s="63"/>
    </row>
    <row r="2215" spans="1:10" ht="12.75" x14ac:dyDescent="0.2">
      <c r="A2215" s="69"/>
      <c r="B2215" s="69"/>
      <c r="C2215" s="69"/>
      <c r="D2215" s="70"/>
      <c r="E2215" s="69"/>
      <c r="F2215" s="69"/>
      <c r="G2215" s="69"/>
      <c r="H2215" s="71"/>
      <c r="I2215" s="72"/>
      <c r="J2215" s="63"/>
    </row>
    <row r="2216" spans="1:10" ht="12.75" x14ac:dyDescent="0.2">
      <c r="A2216" s="69"/>
      <c r="B2216" s="69"/>
      <c r="C2216" s="69"/>
      <c r="D2216" s="70"/>
      <c r="E2216" s="69"/>
      <c r="F2216" s="69"/>
      <c r="G2216" s="69"/>
      <c r="H2216" s="71"/>
      <c r="I2216" s="72"/>
      <c r="J2216" s="63"/>
    </row>
    <row r="2217" spans="1:10" ht="12.75" x14ac:dyDescent="0.2">
      <c r="A2217" s="69"/>
      <c r="B2217" s="69"/>
      <c r="C2217" s="69"/>
      <c r="D2217" s="70"/>
      <c r="E2217" s="69"/>
      <c r="F2217" s="69"/>
      <c r="G2217" s="69"/>
      <c r="H2217" s="71"/>
      <c r="I2217" s="72"/>
      <c r="J2217" s="63"/>
    </row>
    <row r="2218" spans="1:10" ht="12.75" x14ac:dyDescent="0.2">
      <c r="A2218" s="69"/>
      <c r="B2218" s="69"/>
      <c r="C2218" s="69"/>
      <c r="D2218" s="70"/>
      <c r="E2218" s="69"/>
      <c r="F2218" s="69"/>
      <c r="G2218" s="69"/>
      <c r="H2218" s="71"/>
      <c r="I2218" s="72"/>
      <c r="J2218" s="63"/>
    </row>
    <row r="2219" spans="1:10" ht="12.75" x14ac:dyDescent="0.2">
      <c r="A2219" s="69"/>
      <c r="B2219" s="69"/>
      <c r="C2219" s="69"/>
      <c r="D2219" s="70"/>
      <c r="E2219" s="69"/>
      <c r="F2219" s="69"/>
      <c r="G2219" s="69"/>
      <c r="H2219" s="71"/>
      <c r="I2219" s="72"/>
      <c r="J2219" s="63"/>
    </row>
    <row r="2220" spans="1:10" ht="12.75" x14ac:dyDescent="0.2">
      <c r="A2220" s="69"/>
      <c r="B2220" s="69"/>
      <c r="C2220" s="69"/>
      <c r="D2220" s="70"/>
      <c r="E2220" s="69"/>
      <c r="F2220" s="69"/>
      <c r="G2220" s="69"/>
      <c r="H2220" s="71"/>
      <c r="I2220" s="72"/>
      <c r="J2220" s="63"/>
    </row>
    <row r="2221" spans="1:10" ht="12.75" x14ac:dyDescent="0.2">
      <c r="A2221" s="69"/>
      <c r="B2221" s="69"/>
      <c r="C2221" s="69"/>
      <c r="D2221" s="70"/>
      <c r="E2221" s="69"/>
      <c r="F2221" s="69"/>
      <c r="G2221" s="69"/>
      <c r="H2221" s="71"/>
      <c r="I2221" s="72"/>
      <c r="J2221" s="63"/>
    </row>
    <row r="2222" spans="1:10" ht="12.75" x14ac:dyDescent="0.2">
      <c r="A2222" s="69"/>
      <c r="B2222" s="69"/>
      <c r="C2222" s="69"/>
      <c r="D2222" s="70"/>
      <c r="E2222" s="69"/>
      <c r="F2222" s="69"/>
      <c r="G2222" s="69"/>
      <c r="H2222" s="71"/>
      <c r="I2222" s="72"/>
      <c r="J2222" s="63"/>
    </row>
    <row r="2223" spans="1:10" ht="12.75" x14ac:dyDescent="0.2">
      <c r="A2223" s="69"/>
      <c r="B2223" s="69"/>
      <c r="C2223" s="69"/>
      <c r="D2223" s="70"/>
      <c r="E2223" s="69"/>
      <c r="F2223" s="69"/>
      <c r="G2223" s="69"/>
      <c r="H2223" s="71"/>
      <c r="I2223" s="72"/>
      <c r="J2223" s="63"/>
    </row>
    <row r="2224" spans="1:10" ht="12.75" x14ac:dyDescent="0.2">
      <c r="A2224" s="69"/>
      <c r="B2224" s="69"/>
      <c r="C2224" s="69"/>
      <c r="D2224" s="70"/>
      <c r="E2224" s="69"/>
      <c r="F2224" s="69"/>
      <c r="G2224" s="69"/>
      <c r="H2224" s="71"/>
      <c r="I2224" s="72"/>
      <c r="J2224" s="63"/>
    </row>
    <row r="2225" spans="1:10" ht="12.75" x14ac:dyDescent="0.2">
      <c r="A2225" s="69"/>
      <c r="B2225" s="69"/>
      <c r="C2225" s="69"/>
      <c r="D2225" s="70"/>
      <c r="E2225" s="69"/>
      <c r="F2225" s="69"/>
      <c r="G2225" s="69"/>
      <c r="H2225" s="71"/>
      <c r="I2225" s="72"/>
      <c r="J2225" s="63"/>
    </row>
    <row r="2226" spans="1:10" ht="12.75" x14ac:dyDescent="0.2">
      <c r="A2226" s="69"/>
      <c r="B2226" s="69"/>
      <c r="C2226" s="69"/>
      <c r="D2226" s="70"/>
      <c r="E2226" s="69"/>
      <c r="F2226" s="69"/>
      <c r="G2226" s="69"/>
      <c r="H2226" s="71"/>
      <c r="I2226" s="72"/>
      <c r="J2226" s="63"/>
    </row>
    <row r="2227" spans="1:10" ht="12.75" x14ac:dyDescent="0.2">
      <c r="A2227" s="69"/>
      <c r="B2227" s="69"/>
      <c r="C2227" s="69"/>
      <c r="D2227" s="70"/>
      <c r="E2227" s="69"/>
      <c r="F2227" s="69"/>
      <c r="G2227" s="69"/>
      <c r="H2227" s="71"/>
      <c r="I2227" s="72"/>
      <c r="J2227" s="63"/>
    </row>
    <row r="2228" spans="1:10" ht="12.75" x14ac:dyDescent="0.2">
      <c r="A2228" s="69"/>
      <c r="B2228" s="69"/>
      <c r="C2228" s="69"/>
      <c r="D2228" s="70"/>
      <c r="E2228" s="69"/>
      <c r="F2228" s="69"/>
      <c r="G2228" s="69"/>
      <c r="H2228" s="71"/>
      <c r="I2228" s="72"/>
      <c r="J2228" s="63"/>
    </row>
    <row r="2229" spans="1:10" ht="12.75" x14ac:dyDescent="0.2">
      <c r="A2229" s="69"/>
      <c r="B2229" s="69"/>
      <c r="C2229" s="69"/>
      <c r="D2229" s="70"/>
      <c r="E2229" s="69"/>
      <c r="F2229" s="69"/>
      <c r="G2229" s="69"/>
      <c r="H2229" s="71"/>
      <c r="I2229" s="72"/>
      <c r="J2229" s="63"/>
    </row>
    <row r="2230" spans="1:10" ht="12.75" x14ac:dyDescent="0.2">
      <c r="A2230" s="69"/>
      <c r="B2230" s="69"/>
      <c r="C2230" s="69"/>
      <c r="D2230" s="70"/>
      <c r="E2230" s="69"/>
      <c r="F2230" s="69"/>
      <c r="G2230" s="69"/>
      <c r="H2230" s="71"/>
      <c r="I2230" s="72"/>
      <c r="J2230" s="63"/>
    </row>
    <row r="2231" spans="1:10" ht="12.75" x14ac:dyDescent="0.2">
      <c r="A2231" s="69"/>
      <c r="B2231" s="69"/>
      <c r="C2231" s="69"/>
      <c r="D2231" s="70"/>
      <c r="E2231" s="69"/>
      <c r="F2231" s="69"/>
      <c r="G2231" s="69"/>
      <c r="H2231" s="71"/>
      <c r="I2231" s="72"/>
      <c r="J2231" s="63"/>
    </row>
    <row r="2232" spans="1:10" ht="12.75" x14ac:dyDescent="0.2">
      <c r="A2232" s="69"/>
      <c r="B2232" s="69"/>
      <c r="C2232" s="69"/>
      <c r="D2232" s="70"/>
      <c r="E2232" s="69"/>
      <c r="F2232" s="69"/>
      <c r="G2232" s="69"/>
      <c r="H2232" s="71"/>
      <c r="I2232" s="72"/>
      <c r="J2232" s="63"/>
    </row>
    <row r="2233" spans="1:10" ht="12.75" x14ac:dyDescent="0.2">
      <c r="A2233" s="69"/>
      <c r="B2233" s="69"/>
      <c r="C2233" s="69"/>
      <c r="D2233" s="70"/>
      <c r="E2233" s="69"/>
      <c r="F2233" s="69"/>
      <c r="G2233" s="69"/>
      <c r="H2233" s="71"/>
      <c r="I2233" s="72"/>
      <c r="J2233" s="63"/>
    </row>
    <row r="2234" spans="1:10" ht="12.75" x14ac:dyDescent="0.2">
      <c r="A2234" s="69"/>
      <c r="B2234" s="69"/>
      <c r="C2234" s="69"/>
      <c r="D2234" s="70"/>
      <c r="E2234" s="69"/>
      <c r="F2234" s="69"/>
      <c r="G2234" s="69"/>
      <c r="H2234" s="71"/>
      <c r="I2234" s="72"/>
      <c r="J2234" s="63"/>
    </row>
    <row r="2235" spans="1:10" ht="12.75" x14ac:dyDescent="0.2">
      <c r="A2235" s="69"/>
      <c r="B2235" s="69"/>
      <c r="C2235" s="69"/>
      <c r="D2235" s="70"/>
      <c r="E2235" s="69"/>
      <c r="F2235" s="69"/>
      <c r="G2235" s="69"/>
      <c r="H2235" s="71"/>
      <c r="I2235" s="72"/>
      <c r="J2235" s="63"/>
    </row>
    <row r="2236" spans="1:10" ht="12.75" x14ac:dyDescent="0.2">
      <c r="A2236" s="69"/>
      <c r="B2236" s="69"/>
      <c r="C2236" s="69"/>
      <c r="D2236" s="70"/>
      <c r="E2236" s="69"/>
      <c r="F2236" s="69"/>
      <c r="G2236" s="69"/>
      <c r="H2236" s="71"/>
      <c r="I2236" s="72"/>
      <c r="J2236" s="63"/>
    </row>
    <row r="2237" spans="1:10" ht="12.75" x14ac:dyDescent="0.2">
      <c r="A2237" s="69"/>
      <c r="B2237" s="69"/>
      <c r="C2237" s="69"/>
      <c r="D2237" s="70"/>
      <c r="E2237" s="69"/>
      <c r="F2237" s="69"/>
      <c r="G2237" s="69"/>
      <c r="H2237" s="71"/>
      <c r="I2237" s="72"/>
      <c r="J2237" s="63"/>
    </row>
    <row r="2238" spans="1:10" ht="12.75" x14ac:dyDescent="0.2">
      <c r="A2238" s="69"/>
      <c r="B2238" s="69"/>
      <c r="C2238" s="69"/>
      <c r="D2238" s="70"/>
      <c r="E2238" s="69"/>
      <c r="F2238" s="69"/>
      <c r="G2238" s="69"/>
      <c r="H2238" s="71"/>
      <c r="I2238" s="72"/>
      <c r="J2238" s="63"/>
    </row>
    <row r="2239" spans="1:10" ht="12.75" x14ac:dyDescent="0.2">
      <c r="A2239" s="69"/>
      <c r="B2239" s="69"/>
      <c r="C2239" s="69"/>
      <c r="D2239" s="70"/>
      <c r="E2239" s="69"/>
      <c r="F2239" s="69"/>
      <c r="G2239" s="69"/>
      <c r="H2239" s="71"/>
      <c r="I2239" s="72"/>
      <c r="J2239" s="63"/>
    </row>
    <row r="2240" spans="1:10" ht="12.75" x14ac:dyDescent="0.2">
      <c r="A2240" s="69"/>
      <c r="B2240" s="69"/>
      <c r="C2240" s="69"/>
      <c r="D2240" s="70"/>
      <c r="E2240" s="69"/>
      <c r="F2240" s="69"/>
      <c r="G2240" s="69"/>
      <c r="H2240" s="71"/>
      <c r="I2240" s="72"/>
      <c r="J2240" s="63"/>
    </row>
    <row r="2241" spans="1:10" ht="12.75" x14ac:dyDescent="0.2">
      <c r="A2241" s="69"/>
      <c r="B2241" s="69"/>
      <c r="C2241" s="69"/>
      <c r="D2241" s="70"/>
      <c r="E2241" s="69"/>
      <c r="F2241" s="69"/>
      <c r="G2241" s="69"/>
      <c r="H2241" s="71"/>
      <c r="I2241" s="72"/>
      <c r="J2241" s="63"/>
    </row>
    <row r="2242" spans="1:10" ht="12.75" x14ac:dyDescent="0.2">
      <c r="A2242" s="69"/>
      <c r="B2242" s="69"/>
      <c r="C2242" s="69"/>
      <c r="D2242" s="70"/>
      <c r="E2242" s="69"/>
      <c r="F2242" s="69"/>
      <c r="G2242" s="69"/>
      <c r="H2242" s="71"/>
      <c r="I2242" s="72"/>
      <c r="J2242" s="63"/>
    </row>
    <row r="2243" spans="1:10" ht="12.75" x14ac:dyDescent="0.2">
      <c r="A2243" s="69"/>
      <c r="B2243" s="69"/>
      <c r="C2243" s="69"/>
      <c r="D2243" s="70"/>
      <c r="E2243" s="69"/>
      <c r="F2243" s="69"/>
      <c r="G2243" s="69"/>
      <c r="H2243" s="71"/>
      <c r="I2243" s="72"/>
      <c r="J2243" s="63"/>
    </row>
    <row r="2244" spans="1:10" ht="12.75" x14ac:dyDescent="0.2">
      <c r="A2244" s="69"/>
      <c r="B2244" s="69"/>
      <c r="C2244" s="69"/>
      <c r="D2244" s="70"/>
      <c r="E2244" s="69"/>
      <c r="F2244" s="69"/>
      <c r="G2244" s="69"/>
      <c r="H2244" s="71"/>
      <c r="I2244" s="72"/>
      <c r="J2244" s="63"/>
    </row>
    <row r="2245" spans="1:10" ht="12.75" x14ac:dyDescent="0.2">
      <c r="A2245" s="69"/>
      <c r="B2245" s="69"/>
      <c r="C2245" s="69"/>
      <c r="D2245" s="70"/>
      <c r="E2245" s="69"/>
      <c r="F2245" s="69"/>
      <c r="G2245" s="69"/>
      <c r="H2245" s="71"/>
      <c r="I2245" s="72"/>
      <c r="J2245" s="63"/>
    </row>
    <row r="2246" spans="1:10" ht="12.75" x14ac:dyDescent="0.2">
      <c r="A2246" s="69"/>
      <c r="B2246" s="69"/>
      <c r="C2246" s="69"/>
      <c r="D2246" s="70"/>
      <c r="E2246" s="69"/>
      <c r="F2246" s="69"/>
      <c r="G2246" s="69"/>
      <c r="H2246" s="71"/>
      <c r="I2246" s="72"/>
      <c r="J2246" s="63"/>
    </row>
    <row r="2247" spans="1:10" ht="12.75" x14ac:dyDescent="0.2">
      <c r="A2247" s="69"/>
      <c r="B2247" s="69"/>
      <c r="C2247" s="69"/>
      <c r="D2247" s="70"/>
      <c r="E2247" s="69"/>
      <c r="F2247" s="69"/>
      <c r="G2247" s="69"/>
      <c r="H2247" s="71"/>
      <c r="I2247" s="72"/>
      <c r="J2247" s="63"/>
    </row>
    <row r="2248" spans="1:10" ht="12.75" x14ac:dyDescent="0.2">
      <c r="A2248" s="69"/>
      <c r="B2248" s="69"/>
      <c r="C2248" s="69"/>
      <c r="D2248" s="70"/>
      <c r="E2248" s="69"/>
      <c r="F2248" s="69"/>
      <c r="G2248" s="69"/>
      <c r="H2248" s="71"/>
      <c r="I2248" s="72"/>
      <c r="J2248" s="63"/>
    </row>
    <row r="2249" spans="1:10" ht="12.75" x14ac:dyDescent="0.2">
      <c r="A2249" s="69"/>
      <c r="B2249" s="69"/>
      <c r="C2249" s="69"/>
      <c r="D2249" s="70"/>
      <c r="E2249" s="69"/>
      <c r="F2249" s="69"/>
      <c r="G2249" s="69"/>
      <c r="H2249" s="71"/>
      <c r="I2249" s="72"/>
      <c r="J2249" s="63"/>
    </row>
    <row r="2250" spans="1:10" ht="12.75" x14ac:dyDescent="0.2">
      <c r="A2250" s="69"/>
      <c r="B2250" s="69"/>
      <c r="C2250" s="69"/>
      <c r="D2250" s="70"/>
      <c r="E2250" s="69"/>
      <c r="F2250" s="69"/>
      <c r="G2250" s="69"/>
      <c r="H2250" s="71"/>
      <c r="I2250" s="72"/>
      <c r="J2250" s="63"/>
    </row>
    <row r="2251" spans="1:10" ht="12.75" x14ac:dyDescent="0.2">
      <c r="A2251" s="69"/>
      <c r="B2251" s="69"/>
      <c r="C2251" s="69"/>
      <c r="D2251" s="70"/>
      <c r="E2251" s="69"/>
      <c r="F2251" s="69"/>
      <c r="G2251" s="69"/>
      <c r="H2251" s="71"/>
      <c r="I2251" s="72"/>
      <c r="J2251" s="63"/>
    </row>
    <row r="2252" spans="1:10" ht="12.75" x14ac:dyDescent="0.2">
      <c r="A2252" s="69"/>
      <c r="B2252" s="69"/>
      <c r="C2252" s="69"/>
      <c r="D2252" s="70"/>
      <c r="E2252" s="69"/>
      <c r="F2252" s="69"/>
      <c r="G2252" s="69"/>
      <c r="H2252" s="71"/>
      <c r="I2252" s="72"/>
      <c r="J2252" s="63"/>
    </row>
    <row r="2253" spans="1:10" ht="12.75" x14ac:dyDescent="0.2">
      <c r="A2253" s="69"/>
      <c r="B2253" s="69"/>
      <c r="C2253" s="69"/>
      <c r="D2253" s="70"/>
      <c r="E2253" s="69"/>
      <c r="F2253" s="69"/>
      <c r="G2253" s="69"/>
      <c r="H2253" s="71"/>
      <c r="I2253" s="72"/>
      <c r="J2253" s="63"/>
    </row>
    <row r="2254" spans="1:10" ht="12.75" x14ac:dyDescent="0.2">
      <c r="A2254" s="69"/>
      <c r="B2254" s="69"/>
      <c r="C2254" s="69"/>
      <c r="D2254" s="70"/>
      <c r="E2254" s="69"/>
      <c r="F2254" s="69"/>
      <c r="G2254" s="69"/>
      <c r="H2254" s="71"/>
      <c r="I2254" s="72"/>
      <c r="J2254" s="63"/>
    </row>
    <row r="2255" spans="1:10" ht="12.75" x14ac:dyDescent="0.2">
      <c r="A2255" s="69"/>
      <c r="B2255" s="69"/>
      <c r="C2255" s="69"/>
      <c r="D2255" s="70"/>
      <c r="E2255" s="69"/>
      <c r="F2255" s="69"/>
      <c r="G2255" s="69"/>
      <c r="H2255" s="71"/>
      <c r="I2255" s="72"/>
      <c r="J2255" s="63"/>
    </row>
    <row r="2256" spans="1:10" ht="12.75" x14ac:dyDescent="0.2">
      <c r="A2256" s="69"/>
      <c r="B2256" s="69"/>
      <c r="C2256" s="69"/>
      <c r="D2256" s="70"/>
      <c r="E2256" s="69"/>
      <c r="F2256" s="69"/>
      <c r="G2256" s="69"/>
      <c r="H2256" s="71"/>
      <c r="I2256" s="72"/>
      <c r="J2256" s="63"/>
    </row>
    <row r="2257" spans="1:10" ht="12.75" x14ac:dyDescent="0.2">
      <c r="A2257" s="69"/>
      <c r="B2257" s="69"/>
      <c r="C2257" s="69"/>
      <c r="D2257" s="70"/>
      <c r="E2257" s="69"/>
      <c r="F2257" s="69"/>
      <c r="G2257" s="69"/>
      <c r="H2257" s="71"/>
      <c r="I2257" s="72"/>
      <c r="J2257" s="63"/>
    </row>
    <row r="2258" spans="1:10" ht="12.75" x14ac:dyDescent="0.2">
      <c r="A2258" s="69"/>
      <c r="B2258" s="69"/>
      <c r="C2258" s="69"/>
      <c r="D2258" s="70"/>
      <c r="E2258" s="69"/>
      <c r="F2258" s="69"/>
      <c r="G2258" s="69"/>
      <c r="H2258" s="71"/>
      <c r="I2258" s="72"/>
      <c r="J2258" s="63"/>
    </row>
    <row r="2259" spans="1:10" ht="12.75" x14ac:dyDescent="0.2">
      <c r="A2259" s="69"/>
      <c r="B2259" s="69"/>
      <c r="C2259" s="69"/>
      <c r="D2259" s="70"/>
      <c r="E2259" s="69"/>
      <c r="F2259" s="69"/>
      <c r="G2259" s="69"/>
      <c r="H2259" s="71"/>
      <c r="I2259" s="72"/>
      <c r="J2259" s="63"/>
    </row>
    <row r="2260" spans="1:10" ht="12.75" x14ac:dyDescent="0.2">
      <c r="A2260" s="69"/>
      <c r="B2260" s="69"/>
      <c r="C2260" s="69"/>
      <c r="D2260" s="70"/>
      <c r="E2260" s="69"/>
      <c r="F2260" s="69"/>
      <c r="G2260" s="69"/>
      <c r="H2260" s="71"/>
      <c r="I2260" s="72"/>
      <c r="J2260" s="63"/>
    </row>
    <row r="2261" spans="1:10" ht="12.75" x14ac:dyDescent="0.2">
      <c r="A2261" s="69"/>
      <c r="B2261" s="69"/>
      <c r="C2261" s="69"/>
      <c r="D2261" s="70"/>
      <c r="E2261" s="69"/>
      <c r="F2261" s="69"/>
      <c r="G2261" s="69"/>
      <c r="H2261" s="71"/>
      <c r="I2261" s="72"/>
      <c r="J2261" s="63"/>
    </row>
    <row r="2262" spans="1:10" ht="12.75" x14ac:dyDescent="0.2">
      <c r="A2262" s="69"/>
      <c r="B2262" s="69"/>
      <c r="C2262" s="69"/>
      <c r="D2262" s="70"/>
      <c r="E2262" s="69"/>
      <c r="F2262" s="69"/>
      <c r="G2262" s="69"/>
      <c r="H2262" s="71"/>
      <c r="I2262" s="72"/>
      <c r="J2262" s="63"/>
    </row>
    <row r="2263" spans="1:10" ht="12.75" x14ac:dyDescent="0.2">
      <c r="A2263" s="69"/>
      <c r="B2263" s="69"/>
      <c r="C2263" s="69"/>
      <c r="D2263" s="70"/>
      <c r="E2263" s="69"/>
      <c r="F2263" s="69"/>
      <c r="G2263" s="69"/>
      <c r="H2263" s="71"/>
      <c r="I2263" s="72"/>
      <c r="J2263" s="63"/>
    </row>
    <row r="2264" spans="1:10" ht="12.75" x14ac:dyDescent="0.2">
      <c r="A2264" s="69"/>
      <c r="B2264" s="69"/>
      <c r="C2264" s="69"/>
      <c r="D2264" s="70"/>
      <c r="E2264" s="69"/>
      <c r="F2264" s="69"/>
      <c r="G2264" s="69"/>
      <c r="H2264" s="71"/>
      <c r="I2264" s="72"/>
      <c r="J2264" s="63"/>
    </row>
    <row r="2265" spans="1:10" ht="12.75" x14ac:dyDescent="0.2">
      <c r="A2265" s="69"/>
      <c r="B2265" s="69"/>
      <c r="C2265" s="69"/>
      <c r="D2265" s="70"/>
      <c r="E2265" s="69"/>
      <c r="F2265" s="69"/>
      <c r="G2265" s="69"/>
      <c r="H2265" s="71"/>
      <c r="I2265" s="72"/>
      <c r="J2265" s="63"/>
    </row>
    <row r="2266" spans="1:10" ht="12.75" x14ac:dyDescent="0.2">
      <c r="A2266" s="69"/>
      <c r="B2266" s="69"/>
      <c r="C2266" s="69"/>
      <c r="D2266" s="70"/>
      <c r="E2266" s="69"/>
      <c r="F2266" s="69"/>
      <c r="G2266" s="69"/>
      <c r="H2266" s="71"/>
      <c r="I2266" s="72"/>
      <c r="J2266" s="63"/>
    </row>
    <row r="2267" spans="1:10" ht="12.75" x14ac:dyDescent="0.2">
      <c r="A2267" s="69"/>
      <c r="B2267" s="69"/>
      <c r="C2267" s="69"/>
      <c r="D2267" s="70"/>
      <c r="E2267" s="69"/>
      <c r="F2267" s="69"/>
      <c r="G2267" s="69"/>
      <c r="H2267" s="71"/>
      <c r="I2267" s="72"/>
      <c r="J2267" s="63"/>
    </row>
    <row r="2268" spans="1:10" ht="12.75" x14ac:dyDescent="0.2">
      <c r="A2268" s="69"/>
      <c r="B2268" s="69"/>
      <c r="C2268" s="69"/>
      <c r="D2268" s="70"/>
      <c r="E2268" s="69"/>
      <c r="F2268" s="69"/>
      <c r="G2268" s="69"/>
      <c r="H2268" s="71"/>
      <c r="I2268" s="72"/>
      <c r="J2268" s="63"/>
    </row>
    <row r="2269" spans="1:10" ht="12.75" x14ac:dyDescent="0.2">
      <c r="A2269" s="69"/>
      <c r="B2269" s="69"/>
      <c r="C2269" s="69"/>
      <c r="D2269" s="70"/>
      <c r="E2269" s="69"/>
      <c r="F2269" s="69"/>
      <c r="G2269" s="69"/>
      <c r="H2269" s="71"/>
      <c r="I2269" s="72"/>
      <c r="J2269" s="63"/>
    </row>
    <row r="2270" spans="1:10" ht="12.75" x14ac:dyDescent="0.2">
      <c r="A2270" s="69"/>
      <c r="B2270" s="69"/>
      <c r="C2270" s="69"/>
      <c r="D2270" s="70"/>
      <c r="E2270" s="69"/>
      <c r="F2270" s="69"/>
      <c r="G2270" s="69"/>
      <c r="H2270" s="71"/>
      <c r="I2270" s="72"/>
      <c r="J2270" s="63"/>
    </row>
    <row r="2271" spans="1:10" ht="12.75" x14ac:dyDescent="0.2">
      <c r="A2271" s="69"/>
      <c r="B2271" s="69"/>
      <c r="C2271" s="69"/>
      <c r="D2271" s="70"/>
      <c r="E2271" s="69"/>
      <c r="F2271" s="69"/>
      <c r="G2271" s="69"/>
      <c r="H2271" s="71"/>
      <c r="I2271" s="72"/>
      <c r="J2271" s="63"/>
    </row>
    <row r="2272" spans="1:10" ht="12.75" x14ac:dyDescent="0.2">
      <c r="A2272" s="69"/>
      <c r="B2272" s="69"/>
      <c r="C2272" s="69"/>
      <c r="D2272" s="70"/>
      <c r="E2272" s="69"/>
      <c r="F2272" s="69"/>
      <c r="G2272" s="69"/>
      <c r="H2272" s="71"/>
      <c r="I2272" s="72"/>
      <c r="J2272" s="63"/>
    </row>
    <row r="2273" spans="1:10" ht="12.75" x14ac:dyDescent="0.2">
      <c r="A2273" s="69"/>
      <c r="B2273" s="69"/>
      <c r="C2273" s="69"/>
      <c r="D2273" s="70"/>
      <c r="E2273" s="69"/>
      <c r="F2273" s="69"/>
      <c r="G2273" s="69"/>
      <c r="H2273" s="71"/>
      <c r="I2273" s="72"/>
      <c r="J2273" s="63"/>
    </row>
    <row r="2274" spans="1:10" ht="12.75" x14ac:dyDescent="0.2">
      <c r="A2274" s="69"/>
      <c r="B2274" s="69"/>
      <c r="C2274" s="69"/>
      <c r="D2274" s="70"/>
      <c r="E2274" s="69"/>
      <c r="F2274" s="69"/>
      <c r="G2274" s="69"/>
      <c r="H2274" s="71"/>
      <c r="I2274" s="72"/>
      <c r="J2274" s="63"/>
    </row>
    <row r="2275" spans="1:10" ht="12.75" x14ac:dyDescent="0.2">
      <c r="A2275" s="69"/>
      <c r="B2275" s="69"/>
      <c r="C2275" s="69"/>
      <c r="D2275" s="70"/>
      <c r="E2275" s="69"/>
      <c r="F2275" s="69"/>
      <c r="G2275" s="69"/>
      <c r="H2275" s="71"/>
      <c r="I2275" s="72"/>
      <c r="J2275" s="63"/>
    </row>
    <row r="2276" spans="1:10" ht="12.75" x14ac:dyDescent="0.2">
      <c r="A2276" s="69"/>
      <c r="B2276" s="69"/>
      <c r="C2276" s="69"/>
      <c r="D2276" s="70"/>
      <c r="E2276" s="69"/>
      <c r="F2276" s="69"/>
      <c r="G2276" s="69"/>
      <c r="H2276" s="71"/>
      <c r="I2276" s="72"/>
      <c r="J2276" s="63"/>
    </row>
    <row r="2277" spans="1:10" ht="12.75" x14ac:dyDescent="0.2">
      <c r="A2277" s="69"/>
      <c r="B2277" s="69"/>
      <c r="C2277" s="69"/>
      <c r="D2277" s="70"/>
      <c r="E2277" s="69"/>
      <c r="F2277" s="69"/>
      <c r="G2277" s="69"/>
      <c r="H2277" s="71"/>
      <c r="I2277" s="72"/>
      <c r="J2277" s="63"/>
    </row>
    <row r="2278" spans="1:10" ht="12.75" x14ac:dyDescent="0.2">
      <c r="A2278" s="69"/>
      <c r="B2278" s="69"/>
      <c r="C2278" s="69"/>
      <c r="D2278" s="70"/>
      <c r="E2278" s="69"/>
      <c r="F2278" s="69"/>
      <c r="G2278" s="69"/>
      <c r="H2278" s="71"/>
      <c r="I2278" s="72"/>
      <c r="J2278" s="63"/>
    </row>
    <row r="2279" spans="1:10" ht="12.75" x14ac:dyDescent="0.2">
      <c r="A2279" s="69"/>
      <c r="B2279" s="69"/>
      <c r="C2279" s="69"/>
      <c r="D2279" s="70"/>
      <c r="E2279" s="69"/>
      <c r="F2279" s="69"/>
      <c r="G2279" s="69"/>
      <c r="H2279" s="71"/>
      <c r="I2279" s="72"/>
      <c r="J2279" s="63"/>
    </row>
    <row r="2280" spans="1:10" ht="12.75" x14ac:dyDescent="0.2">
      <c r="A2280" s="69"/>
      <c r="B2280" s="69"/>
      <c r="C2280" s="69"/>
      <c r="D2280" s="70"/>
      <c r="E2280" s="69"/>
      <c r="F2280" s="69"/>
      <c r="G2280" s="69"/>
      <c r="H2280" s="71"/>
      <c r="I2280" s="72"/>
      <c r="J2280" s="63"/>
    </row>
    <row r="2281" spans="1:10" ht="12.75" x14ac:dyDescent="0.2">
      <c r="A2281" s="69"/>
      <c r="B2281" s="69"/>
      <c r="C2281" s="69"/>
      <c r="D2281" s="70"/>
      <c r="E2281" s="69"/>
      <c r="F2281" s="69"/>
      <c r="G2281" s="69"/>
      <c r="H2281" s="71"/>
      <c r="I2281" s="72"/>
      <c r="J2281" s="63"/>
    </row>
    <row r="2282" spans="1:10" ht="12.75" x14ac:dyDescent="0.2">
      <c r="A2282" s="69"/>
      <c r="B2282" s="69"/>
      <c r="C2282" s="69"/>
      <c r="D2282" s="70"/>
      <c r="E2282" s="69"/>
      <c r="F2282" s="69"/>
      <c r="G2282" s="69"/>
      <c r="H2282" s="71"/>
      <c r="I2282" s="72"/>
      <c r="J2282" s="63"/>
    </row>
    <row r="2283" spans="1:10" ht="12.75" x14ac:dyDescent="0.2">
      <c r="A2283" s="69"/>
      <c r="B2283" s="69"/>
      <c r="C2283" s="69"/>
      <c r="D2283" s="70"/>
      <c r="E2283" s="69"/>
      <c r="F2283" s="69"/>
      <c r="G2283" s="69"/>
      <c r="H2283" s="71"/>
      <c r="I2283" s="72"/>
      <c r="J2283" s="63"/>
    </row>
    <row r="2284" spans="1:10" ht="12.75" x14ac:dyDescent="0.2">
      <c r="A2284" s="69"/>
      <c r="B2284" s="69"/>
      <c r="C2284" s="69"/>
      <c r="D2284" s="70"/>
      <c r="E2284" s="69"/>
      <c r="F2284" s="69"/>
      <c r="G2284" s="69"/>
      <c r="H2284" s="71"/>
      <c r="I2284" s="72"/>
      <c r="J2284" s="63"/>
    </row>
    <row r="2285" spans="1:10" ht="12.75" x14ac:dyDescent="0.2">
      <c r="A2285" s="69"/>
      <c r="B2285" s="69"/>
      <c r="C2285" s="69"/>
      <c r="D2285" s="70"/>
      <c r="E2285" s="69"/>
      <c r="F2285" s="69"/>
      <c r="G2285" s="69"/>
      <c r="H2285" s="71"/>
      <c r="I2285" s="72"/>
      <c r="J2285" s="63"/>
    </row>
    <row r="2286" spans="1:10" ht="12.75" x14ac:dyDescent="0.2">
      <c r="A2286" s="69"/>
      <c r="B2286" s="69"/>
      <c r="C2286" s="69"/>
      <c r="D2286" s="70"/>
      <c r="E2286" s="69"/>
      <c r="F2286" s="69"/>
      <c r="G2286" s="69"/>
      <c r="H2286" s="71"/>
      <c r="I2286" s="72"/>
      <c r="J2286" s="63"/>
    </row>
    <row r="2287" spans="1:10" ht="12.75" x14ac:dyDescent="0.2">
      <c r="A2287" s="69"/>
      <c r="B2287" s="69"/>
      <c r="C2287" s="69"/>
      <c r="D2287" s="70"/>
      <c r="E2287" s="69"/>
      <c r="F2287" s="69"/>
      <c r="G2287" s="69"/>
      <c r="H2287" s="71"/>
      <c r="I2287" s="72"/>
      <c r="J2287" s="63"/>
    </row>
    <row r="2288" spans="1:10" ht="12.75" x14ac:dyDescent="0.2">
      <c r="A2288" s="69"/>
      <c r="B2288" s="69"/>
      <c r="C2288" s="69"/>
      <c r="D2288" s="70"/>
      <c r="E2288" s="69"/>
      <c r="F2288" s="69"/>
      <c r="G2288" s="69"/>
      <c r="H2288" s="71"/>
      <c r="I2288" s="72"/>
      <c r="J2288" s="63"/>
    </row>
    <row r="2289" spans="1:10" ht="12.75" x14ac:dyDescent="0.2">
      <c r="A2289" s="69"/>
      <c r="B2289" s="69"/>
      <c r="C2289" s="69"/>
      <c r="D2289" s="70"/>
      <c r="E2289" s="69"/>
      <c r="F2289" s="69"/>
      <c r="G2289" s="69"/>
      <c r="H2289" s="71"/>
      <c r="I2289" s="72"/>
      <c r="J2289" s="63"/>
    </row>
    <row r="2290" spans="1:10" ht="12.75" x14ac:dyDescent="0.2">
      <c r="A2290" s="69"/>
      <c r="B2290" s="69"/>
      <c r="C2290" s="69"/>
      <c r="D2290" s="70"/>
      <c r="E2290" s="69"/>
      <c r="F2290" s="69"/>
      <c r="G2290" s="69"/>
      <c r="H2290" s="71"/>
      <c r="I2290" s="72"/>
      <c r="J2290" s="63"/>
    </row>
    <row r="2291" spans="1:10" ht="12.75" x14ac:dyDescent="0.2">
      <c r="A2291" s="69"/>
      <c r="B2291" s="69"/>
      <c r="C2291" s="69"/>
      <c r="D2291" s="70"/>
      <c r="E2291" s="69"/>
      <c r="F2291" s="69"/>
      <c r="G2291" s="69"/>
      <c r="H2291" s="71"/>
      <c r="I2291" s="72"/>
      <c r="J2291" s="63"/>
    </row>
    <row r="2292" spans="1:10" ht="12.75" x14ac:dyDescent="0.2">
      <c r="A2292" s="69"/>
      <c r="B2292" s="69"/>
      <c r="C2292" s="69"/>
      <c r="D2292" s="70"/>
      <c r="E2292" s="69"/>
      <c r="F2292" s="69"/>
      <c r="G2292" s="69"/>
      <c r="H2292" s="71"/>
      <c r="I2292" s="72"/>
      <c r="J2292" s="63"/>
    </row>
    <row r="2293" spans="1:10" ht="12.75" x14ac:dyDescent="0.2">
      <c r="A2293" s="69"/>
      <c r="B2293" s="69"/>
      <c r="C2293" s="69"/>
      <c r="D2293" s="70"/>
      <c r="E2293" s="69"/>
      <c r="F2293" s="69"/>
      <c r="G2293" s="69"/>
      <c r="H2293" s="71"/>
      <c r="I2293" s="72"/>
      <c r="J2293" s="63"/>
    </row>
    <row r="2294" spans="1:10" ht="12.75" x14ac:dyDescent="0.2">
      <c r="A2294" s="69"/>
      <c r="B2294" s="69"/>
      <c r="C2294" s="69"/>
      <c r="D2294" s="70"/>
      <c r="E2294" s="69"/>
      <c r="F2294" s="69"/>
      <c r="G2294" s="69"/>
      <c r="H2294" s="71"/>
      <c r="I2294" s="72"/>
      <c r="J2294" s="63"/>
    </row>
    <row r="2295" spans="1:10" ht="12.75" x14ac:dyDescent="0.2">
      <c r="A2295" s="69"/>
      <c r="B2295" s="69"/>
      <c r="C2295" s="69"/>
      <c r="D2295" s="70"/>
      <c r="E2295" s="69"/>
      <c r="F2295" s="69"/>
      <c r="G2295" s="69"/>
      <c r="H2295" s="71"/>
      <c r="I2295" s="72"/>
      <c r="J2295" s="63"/>
    </row>
    <row r="2296" spans="1:10" ht="12.75" x14ac:dyDescent="0.2">
      <c r="A2296" s="69"/>
      <c r="B2296" s="69"/>
      <c r="C2296" s="69"/>
      <c r="D2296" s="70"/>
      <c r="E2296" s="69"/>
      <c r="F2296" s="69"/>
      <c r="G2296" s="69"/>
      <c r="H2296" s="71"/>
      <c r="I2296" s="72"/>
      <c r="J2296" s="63"/>
    </row>
    <row r="2297" spans="1:10" ht="12.75" x14ac:dyDescent="0.2">
      <c r="A2297" s="69"/>
      <c r="B2297" s="69"/>
      <c r="C2297" s="69"/>
      <c r="D2297" s="70"/>
      <c r="E2297" s="69"/>
      <c r="F2297" s="69"/>
      <c r="G2297" s="69"/>
      <c r="H2297" s="71"/>
      <c r="I2297" s="72"/>
      <c r="J2297" s="63"/>
    </row>
    <row r="2298" spans="1:10" ht="12.75" x14ac:dyDescent="0.2">
      <c r="A2298" s="69"/>
      <c r="B2298" s="69"/>
      <c r="C2298" s="69"/>
      <c r="D2298" s="70"/>
      <c r="E2298" s="69"/>
      <c r="F2298" s="69"/>
      <c r="G2298" s="69"/>
      <c r="H2298" s="71"/>
      <c r="I2298" s="72"/>
      <c r="J2298" s="63"/>
    </row>
    <row r="2299" spans="1:10" ht="12.75" x14ac:dyDescent="0.2">
      <c r="A2299" s="69"/>
      <c r="B2299" s="69"/>
      <c r="C2299" s="69"/>
      <c r="D2299" s="70"/>
      <c r="E2299" s="69"/>
      <c r="F2299" s="69"/>
      <c r="G2299" s="69"/>
      <c r="H2299" s="71"/>
      <c r="I2299" s="72"/>
      <c r="J2299" s="63"/>
    </row>
    <row r="2300" spans="1:10" ht="12.75" x14ac:dyDescent="0.2">
      <c r="A2300" s="69"/>
      <c r="B2300" s="69"/>
      <c r="C2300" s="69"/>
      <c r="D2300" s="70"/>
      <c r="E2300" s="69"/>
      <c r="F2300" s="69"/>
      <c r="G2300" s="69"/>
      <c r="H2300" s="71"/>
      <c r="I2300" s="72"/>
      <c r="J2300" s="63"/>
    </row>
    <row r="2301" spans="1:10" ht="12.75" x14ac:dyDescent="0.2">
      <c r="A2301" s="69"/>
      <c r="B2301" s="69"/>
      <c r="C2301" s="69"/>
      <c r="D2301" s="70"/>
      <c r="E2301" s="69"/>
      <c r="F2301" s="69"/>
      <c r="G2301" s="69"/>
      <c r="H2301" s="71"/>
      <c r="I2301" s="72"/>
      <c r="J2301" s="63"/>
    </row>
    <row r="2302" spans="1:10" ht="12.75" x14ac:dyDescent="0.2">
      <c r="A2302" s="69"/>
      <c r="B2302" s="69"/>
      <c r="C2302" s="69"/>
      <c r="D2302" s="70"/>
      <c r="E2302" s="69"/>
      <c r="F2302" s="69"/>
      <c r="G2302" s="69"/>
      <c r="H2302" s="71"/>
      <c r="I2302" s="72"/>
      <c r="J2302" s="63"/>
    </row>
    <row r="2303" spans="1:10" ht="12.75" x14ac:dyDescent="0.2">
      <c r="A2303" s="69"/>
      <c r="B2303" s="69"/>
      <c r="C2303" s="69"/>
      <c r="D2303" s="70"/>
      <c r="E2303" s="69"/>
      <c r="F2303" s="69"/>
      <c r="G2303" s="69"/>
      <c r="H2303" s="71"/>
      <c r="I2303" s="72"/>
      <c r="J2303" s="63"/>
    </row>
    <row r="2304" spans="1:10" ht="12.75" x14ac:dyDescent="0.2">
      <c r="A2304" s="69"/>
      <c r="B2304" s="69"/>
      <c r="C2304" s="69"/>
      <c r="D2304" s="70"/>
      <c r="E2304" s="69"/>
      <c r="F2304" s="69"/>
      <c r="G2304" s="69"/>
      <c r="H2304" s="71"/>
      <c r="I2304" s="72"/>
      <c r="J2304" s="63"/>
    </row>
    <row r="2305" spans="1:10" ht="12.75" x14ac:dyDescent="0.2">
      <c r="A2305" s="69"/>
      <c r="B2305" s="69"/>
      <c r="C2305" s="69"/>
      <c r="D2305" s="70"/>
      <c r="E2305" s="69"/>
      <c r="F2305" s="69"/>
      <c r="G2305" s="69"/>
      <c r="H2305" s="71"/>
      <c r="I2305" s="72"/>
      <c r="J2305" s="63"/>
    </row>
    <row r="2306" spans="1:10" ht="12.75" x14ac:dyDescent="0.2">
      <c r="A2306" s="69"/>
      <c r="B2306" s="69"/>
      <c r="C2306" s="69"/>
      <c r="D2306" s="70"/>
      <c r="E2306" s="69"/>
      <c r="F2306" s="69"/>
      <c r="G2306" s="69"/>
      <c r="H2306" s="71"/>
      <c r="I2306" s="72"/>
      <c r="J2306" s="63"/>
    </row>
    <row r="2307" spans="1:10" ht="12.75" x14ac:dyDescent="0.2">
      <c r="A2307" s="69"/>
      <c r="B2307" s="69"/>
      <c r="C2307" s="69"/>
      <c r="D2307" s="70"/>
      <c r="E2307" s="69"/>
      <c r="F2307" s="69"/>
      <c r="G2307" s="69"/>
      <c r="H2307" s="71"/>
      <c r="I2307" s="72"/>
      <c r="J2307" s="63"/>
    </row>
    <row r="2308" spans="1:10" ht="12.75" x14ac:dyDescent="0.2">
      <c r="A2308" s="69"/>
      <c r="B2308" s="69"/>
      <c r="C2308" s="69"/>
      <c r="D2308" s="70"/>
      <c r="E2308" s="69"/>
      <c r="F2308" s="69"/>
      <c r="G2308" s="69"/>
      <c r="H2308" s="71"/>
      <c r="I2308" s="72"/>
      <c r="J2308" s="63"/>
    </row>
    <row r="2309" spans="1:10" ht="12.75" x14ac:dyDescent="0.2">
      <c r="A2309" s="69"/>
      <c r="B2309" s="69"/>
      <c r="C2309" s="69"/>
      <c r="D2309" s="70"/>
      <c r="E2309" s="69"/>
      <c r="F2309" s="69"/>
      <c r="G2309" s="69"/>
      <c r="H2309" s="71"/>
      <c r="I2309" s="72"/>
      <c r="J2309" s="63"/>
    </row>
    <row r="2310" spans="1:10" ht="12.75" x14ac:dyDescent="0.2">
      <c r="A2310" s="69"/>
      <c r="B2310" s="69"/>
      <c r="C2310" s="69"/>
      <c r="D2310" s="70"/>
      <c r="E2310" s="69"/>
      <c r="F2310" s="69"/>
      <c r="G2310" s="69"/>
      <c r="H2310" s="71"/>
      <c r="I2310" s="72"/>
      <c r="J2310" s="63"/>
    </row>
    <row r="2311" spans="1:10" ht="12.75" x14ac:dyDescent="0.2">
      <c r="A2311" s="69"/>
      <c r="B2311" s="69"/>
      <c r="C2311" s="69"/>
      <c r="D2311" s="70"/>
      <c r="E2311" s="69"/>
      <c r="F2311" s="69"/>
      <c r="G2311" s="69"/>
      <c r="H2311" s="71"/>
      <c r="I2311" s="72"/>
      <c r="J2311" s="63"/>
    </row>
    <row r="2312" spans="1:10" ht="12.75" x14ac:dyDescent="0.2">
      <c r="A2312" s="69"/>
      <c r="B2312" s="69"/>
      <c r="C2312" s="69"/>
      <c r="D2312" s="70"/>
      <c r="E2312" s="69"/>
      <c r="F2312" s="69"/>
      <c r="G2312" s="69"/>
      <c r="H2312" s="71"/>
      <c r="I2312" s="72"/>
      <c r="J2312" s="63"/>
    </row>
    <row r="2313" spans="1:10" ht="12.75" x14ac:dyDescent="0.2">
      <c r="A2313" s="69"/>
      <c r="B2313" s="69"/>
      <c r="C2313" s="69"/>
      <c r="D2313" s="70"/>
      <c r="E2313" s="69"/>
      <c r="F2313" s="69"/>
      <c r="G2313" s="69"/>
      <c r="H2313" s="71"/>
      <c r="I2313" s="72"/>
      <c r="J2313" s="63"/>
    </row>
    <row r="2314" spans="1:10" ht="12.75" x14ac:dyDescent="0.2">
      <c r="A2314" s="69"/>
      <c r="B2314" s="69"/>
      <c r="C2314" s="69"/>
      <c r="D2314" s="70"/>
      <c r="E2314" s="69"/>
      <c r="F2314" s="69"/>
      <c r="G2314" s="69"/>
      <c r="H2314" s="71"/>
      <c r="I2314" s="72"/>
      <c r="J2314" s="63"/>
    </row>
    <row r="2315" spans="1:10" ht="12.75" x14ac:dyDescent="0.2">
      <c r="A2315" s="69"/>
      <c r="B2315" s="69"/>
      <c r="C2315" s="69"/>
      <c r="D2315" s="70"/>
      <c r="E2315" s="69"/>
      <c r="F2315" s="69"/>
      <c r="G2315" s="69"/>
      <c r="H2315" s="71"/>
      <c r="I2315" s="72"/>
      <c r="J2315" s="63"/>
    </row>
    <row r="2316" spans="1:10" ht="12.75" x14ac:dyDescent="0.2">
      <c r="A2316" s="69"/>
      <c r="B2316" s="69"/>
      <c r="C2316" s="69"/>
      <c r="D2316" s="70"/>
      <c r="E2316" s="69"/>
      <c r="F2316" s="69"/>
      <c r="G2316" s="69"/>
      <c r="H2316" s="71"/>
      <c r="I2316" s="72"/>
      <c r="J2316" s="63"/>
    </row>
    <row r="2317" spans="1:10" ht="12.75" x14ac:dyDescent="0.2">
      <c r="A2317" s="69"/>
      <c r="B2317" s="69"/>
      <c r="C2317" s="69"/>
      <c r="D2317" s="70"/>
      <c r="E2317" s="69"/>
      <c r="F2317" s="69"/>
      <c r="G2317" s="69"/>
      <c r="H2317" s="71"/>
      <c r="I2317" s="72"/>
      <c r="J2317" s="63"/>
    </row>
    <row r="2318" spans="1:10" ht="12.75" x14ac:dyDescent="0.2">
      <c r="A2318" s="69"/>
      <c r="B2318" s="69"/>
      <c r="C2318" s="69"/>
      <c r="D2318" s="70"/>
      <c r="E2318" s="69"/>
      <c r="F2318" s="69"/>
      <c r="G2318" s="69"/>
      <c r="H2318" s="71"/>
      <c r="I2318" s="72"/>
      <c r="J2318" s="63"/>
    </row>
    <row r="2319" spans="1:10" ht="12.75" x14ac:dyDescent="0.2">
      <c r="A2319" s="69"/>
      <c r="B2319" s="69"/>
      <c r="C2319" s="69"/>
      <c r="D2319" s="70"/>
      <c r="E2319" s="69"/>
      <c r="F2319" s="69"/>
      <c r="G2319" s="69"/>
      <c r="H2319" s="71"/>
      <c r="I2319" s="72"/>
      <c r="J2319" s="63"/>
    </row>
    <row r="2320" spans="1:10" ht="12.75" x14ac:dyDescent="0.2">
      <c r="A2320" s="69"/>
      <c r="B2320" s="69"/>
      <c r="C2320" s="69"/>
      <c r="D2320" s="70"/>
      <c r="E2320" s="69"/>
      <c r="F2320" s="69"/>
      <c r="G2320" s="69"/>
      <c r="H2320" s="71"/>
      <c r="I2320" s="72"/>
      <c r="J2320" s="63"/>
    </row>
    <row r="2321" spans="1:10" ht="12.75" x14ac:dyDescent="0.2">
      <c r="A2321" s="69"/>
      <c r="B2321" s="69"/>
      <c r="C2321" s="69"/>
      <c r="D2321" s="70"/>
      <c r="E2321" s="69"/>
      <c r="F2321" s="69"/>
      <c r="G2321" s="69"/>
      <c r="H2321" s="71"/>
      <c r="I2321" s="72"/>
      <c r="J2321" s="63"/>
    </row>
    <row r="2322" spans="1:10" ht="12.75" x14ac:dyDescent="0.2">
      <c r="A2322" s="69"/>
      <c r="B2322" s="69"/>
      <c r="C2322" s="69"/>
      <c r="D2322" s="70"/>
      <c r="E2322" s="69"/>
      <c r="F2322" s="69"/>
      <c r="G2322" s="69"/>
      <c r="H2322" s="71"/>
      <c r="I2322" s="72"/>
      <c r="J2322" s="63"/>
    </row>
    <row r="2323" spans="1:10" ht="12.75" x14ac:dyDescent="0.2">
      <c r="A2323" s="69"/>
      <c r="B2323" s="69"/>
      <c r="C2323" s="69"/>
      <c r="D2323" s="70"/>
      <c r="E2323" s="69"/>
      <c r="F2323" s="69"/>
      <c r="G2323" s="69"/>
      <c r="H2323" s="71"/>
      <c r="I2323" s="72"/>
      <c r="J2323" s="63"/>
    </row>
    <row r="2324" spans="1:10" ht="12.75" x14ac:dyDescent="0.2">
      <c r="A2324" s="69"/>
      <c r="B2324" s="69"/>
      <c r="C2324" s="69"/>
      <c r="D2324" s="70"/>
      <c r="E2324" s="69"/>
      <c r="F2324" s="69"/>
      <c r="G2324" s="69"/>
      <c r="H2324" s="71"/>
      <c r="I2324" s="72"/>
      <c r="J2324" s="63"/>
    </row>
    <row r="2325" spans="1:10" ht="12.75" x14ac:dyDescent="0.2">
      <c r="A2325" s="69"/>
      <c r="B2325" s="69"/>
      <c r="C2325" s="69"/>
      <c r="D2325" s="70"/>
      <c r="E2325" s="69"/>
      <c r="F2325" s="69"/>
      <c r="G2325" s="69"/>
      <c r="H2325" s="71"/>
      <c r="I2325" s="72"/>
      <c r="J2325" s="63"/>
    </row>
    <row r="2326" spans="1:10" ht="12.75" x14ac:dyDescent="0.2">
      <c r="A2326" s="69"/>
      <c r="B2326" s="69"/>
      <c r="C2326" s="69"/>
      <c r="D2326" s="70"/>
      <c r="E2326" s="69"/>
      <c r="F2326" s="69"/>
      <c r="G2326" s="69"/>
      <c r="H2326" s="71"/>
      <c r="I2326" s="72"/>
      <c r="J2326" s="63"/>
    </row>
    <row r="2327" spans="1:10" ht="12.75" x14ac:dyDescent="0.2">
      <c r="A2327" s="69"/>
      <c r="B2327" s="69"/>
      <c r="C2327" s="69"/>
      <c r="D2327" s="70"/>
      <c r="E2327" s="69"/>
      <c r="F2327" s="69"/>
      <c r="G2327" s="69"/>
      <c r="H2327" s="71"/>
      <c r="I2327" s="72"/>
      <c r="J2327" s="63"/>
    </row>
    <row r="2328" spans="1:10" ht="12.75" x14ac:dyDescent="0.2">
      <c r="A2328" s="69"/>
      <c r="B2328" s="69"/>
      <c r="C2328" s="69"/>
      <c r="D2328" s="70"/>
      <c r="E2328" s="69"/>
      <c r="F2328" s="69"/>
      <c r="G2328" s="69"/>
      <c r="H2328" s="71"/>
      <c r="I2328" s="72"/>
      <c r="J2328" s="63"/>
    </row>
    <row r="2329" spans="1:10" ht="12.75" x14ac:dyDescent="0.2">
      <c r="A2329" s="69"/>
      <c r="B2329" s="69"/>
      <c r="C2329" s="69"/>
      <c r="D2329" s="70"/>
      <c r="E2329" s="69"/>
      <c r="F2329" s="69"/>
      <c r="G2329" s="69"/>
      <c r="H2329" s="71"/>
      <c r="I2329" s="72"/>
      <c r="J2329" s="63"/>
    </row>
    <row r="2330" spans="1:10" ht="12.75" x14ac:dyDescent="0.2">
      <c r="A2330" s="69"/>
      <c r="B2330" s="69"/>
      <c r="C2330" s="69"/>
      <c r="D2330" s="70"/>
      <c r="E2330" s="69"/>
      <c r="F2330" s="69"/>
      <c r="G2330" s="69"/>
      <c r="H2330" s="71"/>
      <c r="I2330" s="72"/>
      <c r="J2330" s="63"/>
    </row>
    <row r="2331" spans="1:10" ht="12.75" x14ac:dyDescent="0.2">
      <c r="A2331" s="69"/>
      <c r="B2331" s="69"/>
      <c r="C2331" s="69"/>
      <c r="D2331" s="70"/>
      <c r="E2331" s="69"/>
      <c r="F2331" s="69"/>
      <c r="G2331" s="69"/>
      <c r="H2331" s="71"/>
      <c r="I2331" s="72"/>
      <c r="J2331" s="63"/>
    </row>
    <row r="2332" spans="1:10" ht="12.75" x14ac:dyDescent="0.2">
      <c r="A2332" s="69"/>
      <c r="B2332" s="69"/>
      <c r="C2332" s="69"/>
      <c r="D2332" s="70"/>
      <c r="E2332" s="69"/>
      <c r="F2332" s="69"/>
      <c r="G2332" s="69"/>
      <c r="H2332" s="71"/>
      <c r="I2332" s="72"/>
      <c r="J2332" s="63"/>
    </row>
    <row r="2333" spans="1:10" ht="12.75" x14ac:dyDescent="0.2">
      <c r="A2333" s="69"/>
      <c r="B2333" s="69"/>
      <c r="C2333" s="69"/>
      <c r="D2333" s="70"/>
      <c r="E2333" s="69"/>
      <c r="F2333" s="69"/>
      <c r="G2333" s="69"/>
      <c r="H2333" s="71"/>
      <c r="I2333" s="72"/>
      <c r="J2333" s="63"/>
    </row>
    <row r="2334" spans="1:10" ht="12.75" x14ac:dyDescent="0.2">
      <c r="A2334" s="69"/>
      <c r="B2334" s="69"/>
      <c r="C2334" s="69"/>
      <c r="D2334" s="70"/>
      <c r="E2334" s="69"/>
      <c r="F2334" s="69"/>
      <c r="G2334" s="69"/>
      <c r="H2334" s="71"/>
      <c r="I2334" s="72"/>
      <c r="J2334" s="63"/>
    </row>
    <row r="2335" spans="1:10" ht="12.75" x14ac:dyDescent="0.2">
      <c r="A2335" s="69"/>
      <c r="B2335" s="69"/>
      <c r="C2335" s="69"/>
      <c r="D2335" s="70"/>
      <c r="E2335" s="69"/>
      <c r="F2335" s="69"/>
      <c r="G2335" s="69"/>
      <c r="H2335" s="71"/>
      <c r="I2335" s="72"/>
      <c r="J2335" s="63"/>
    </row>
    <row r="2336" spans="1:10" ht="12.75" x14ac:dyDescent="0.2">
      <c r="A2336" s="69"/>
      <c r="B2336" s="69"/>
      <c r="C2336" s="69"/>
      <c r="D2336" s="70"/>
      <c r="E2336" s="69"/>
      <c r="F2336" s="69"/>
      <c r="G2336" s="69"/>
      <c r="H2336" s="71"/>
      <c r="I2336" s="72"/>
      <c r="J2336" s="63"/>
    </row>
    <row r="2337" spans="1:10" ht="12.75" x14ac:dyDescent="0.2">
      <c r="A2337" s="69"/>
      <c r="B2337" s="69"/>
      <c r="C2337" s="69"/>
      <c r="D2337" s="70"/>
      <c r="E2337" s="69"/>
      <c r="F2337" s="69"/>
      <c r="G2337" s="69"/>
      <c r="H2337" s="71"/>
      <c r="I2337" s="72"/>
      <c r="J2337" s="63"/>
    </row>
    <row r="2338" spans="1:10" ht="12.75" x14ac:dyDescent="0.2">
      <c r="A2338" s="69"/>
      <c r="B2338" s="69"/>
      <c r="C2338" s="69"/>
      <c r="D2338" s="70"/>
      <c r="E2338" s="69"/>
      <c r="F2338" s="69"/>
      <c r="G2338" s="69"/>
      <c r="H2338" s="71"/>
      <c r="I2338" s="72"/>
      <c r="J2338" s="63"/>
    </row>
    <row r="2339" spans="1:10" ht="12.75" x14ac:dyDescent="0.2">
      <c r="A2339" s="69"/>
      <c r="B2339" s="69"/>
      <c r="C2339" s="69"/>
      <c r="D2339" s="70"/>
      <c r="E2339" s="69"/>
      <c r="F2339" s="69"/>
      <c r="G2339" s="69"/>
      <c r="H2339" s="71"/>
      <c r="I2339" s="72"/>
      <c r="J2339" s="63"/>
    </row>
    <row r="2340" spans="1:10" ht="12.75" x14ac:dyDescent="0.2">
      <c r="A2340" s="69"/>
      <c r="B2340" s="69"/>
      <c r="C2340" s="69"/>
      <c r="D2340" s="70"/>
      <c r="E2340" s="69"/>
      <c r="F2340" s="69"/>
      <c r="G2340" s="69"/>
      <c r="H2340" s="71"/>
      <c r="I2340" s="72"/>
      <c r="J2340" s="63"/>
    </row>
    <row r="2341" spans="1:10" ht="12.75" x14ac:dyDescent="0.2">
      <c r="A2341" s="69"/>
      <c r="B2341" s="69"/>
      <c r="C2341" s="69"/>
      <c r="D2341" s="70"/>
      <c r="E2341" s="69"/>
      <c r="F2341" s="69"/>
      <c r="G2341" s="69"/>
      <c r="H2341" s="71"/>
      <c r="I2341" s="72"/>
      <c r="J2341" s="63"/>
    </row>
    <row r="2342" spans="1:10" ht="12.75" x14ac:dyDescent="0.2">
      <c r="A2342" s="69"/>
      <c r="B2342" s="69"/>
      <c r="C2342" s="69"/>
      <c r="D2342" s="70"/>
      <c r="E2342" s="69"/>
      <c r="F2342" s="69"/>
      <c r="G2342" s="69"/>
      <c r="H2342" s="71"/>
      <c r="I2342" s="72"/>
      <c r="J2342" s="63"/>
    </row>
    <row r="2343" spans="1:10" ht="12.75" x14ac:dyDescent="0.2">
      <c r="A2343" s="69"/>
      <c r="B2343" s="69"/>
      <c r="C2343" s="69"/>
      <c r="D2343" s="70"/>
      <c r="E2343" s="69"/>
      <c r="F2343" s="69"/>
      <c r="G2343" s="69"/>
      <c r="H2343" s="71"/>
      <c r="I2343" s="72"/>
      <c r="J2343" s="63"/>
    </row>
    <row r="2344" spans="1:10" ht="12.75" x14ac:dyDescent="0.2">
      <c r="A2344" s="69"/>
      <c r="B2344" s="69"/>
      <c r="C2344" s="69"/>
      <c r="D2344" s="70"/>
      <c r="E2344" s="69"/>
      <c r="F2344" s="69"/>
      <c r="G2344" s="69"/>
      <c r="H2344" s="71"/>
      <c r="I2344" s="72"/>
      <c r="J2344" s="63"/>
    </row>
    <row r="2345" spans="1:10" ht="12.75" x14ac:dyDescent="0.2">
      <c r="A2345" s="69"/>
      <c r="B2345" s="69"/>
      <c r="C2345" s="69"/>
      <c r="D2345" s="70"/>
      <c r="E2345" s="69"/>
      <c r="F2345" s="69"/>
      <c r="G2345" s="69"/>
      <c r="H2345" s="71"/>
      <c r="I2345" s="72"/>
      <c r="J2345" s="63"/>
    </row>
    <row r="2346" spans="1:10" ht="12.75" x14ac:dyDescent="0.2">
      <c r="A2346" s="69"/>
      <c r="B2346" s="69"/>
      <c r="C2346" s="69"/>
      <c r="D2346" s="70"/>
      <c r="E2346" s="69"/>
      <c r="F2346" s="69"/>
      <c r="G2346" s="69"/>
      <c r="H2346" s="71"/>
      <c r="I2346" s="72"/>
      <c r="J2346" s="63"/>
    </row>
    <row r="2347" spans="1:10" ht="12.75" x14ac:dyDescent="0.2">
      <c r="A2347" s="69"/>
      <c r="B2347" s="69"/>
      <c r="C2347" s="69"/>
      <c r="D2347" s="70"/>
      <c r="E2347" s="69"/>
      <c r="F2347" s="69"/>
      <c r="G2347" s="69"/>
      <c r="H2347" s="71"/>
      <c r="I2347" s="72"/>
      <c r="J2347" s="63"/>
    </row>
    <row r="2348" spans="1:10" ht="12.75" x14ac:dyDescent="0.2">
      <c r="A2348" s="69"/>
      <c r="B2348" s="69"/>
      <c r="C2348" s="69"/>
      <c r="D2348" s="70"/>
      <c r="E2348" s="69"/>
      <c r="F2348" s="69"/>
      <c r="G2348" s="69"/>
      <c r="H2348" s="71"/>
      <c r="I2348" s="72"/>
      <c r="J2348" s="63"/>
    </row>
    <row r="2349" spans="1:10" ht="12.75" x14ac:dyDescent="0.2">
      <c r="A2349" s="69"/>
      <c r="B2349" s="69"/>
      <c r="C2349" s="69"/>
      <c r="D2349" s="70"/>
      <c r="E2349" s="69"/>
      <c r="F2349" s="69"/>
      <c r="G2349" s="69"/>
      <c r="H2349" s="71"/>
      <c r="I2349" s="72"/>
      <c r="J2349" s="63"/>
    </row>
    <row r="2350" spans="1:10" ht="12.75" x14ac:dyDescent="0.2">
      <c r="A2350" s="69"/>
      <c r="B2350" s="69"/>
      <c r="C2350" s="69"/>
      <c r="D2350" s="70"/>
      <c r="E2350" s="69"/>
      <c r="F2350" s="69"/>
      <c r="G2350" s="69"/>
      <c r="H2350" s="71"/>
      <c r="I2350" s="72"/>
      <c r="J2350" s="63"/>
    </row>
    <row r="2351" spans="1:10" ht="12.75" x14ac:dyDescent="0.2">
      <c r="A2351" s="69"/>
      <c r="B2351" s="69"/>
      <c r="C2351" s="69"/>
      <c r="D2351" s="70"/>
      <c r="E2351" s="69"/>
      <c r="F2351" s="69"/>
      <c r="G2351" s="69"/>
      <c r="H2351" s="71"/>
      <c r="I2351" s="72"/>
      <c r="J2351" s="63"/>
    </row>
    <row r="2352" spans="1:10" ht="12.75" x14ac:dyDescent="0.2">
      <c r="A2352" s="69"/>
      <c r="B2352" s="69"/>
      <c r="C2352" s="69"/>
      <c r="D2352" s="70"/>
      <c r="E2352" s="69"/>
      <c r="F2352" s="69"/>
      <c r="G2352" s="69"/>
      <c r="H2352" s="71"/>
      <c r="I2352" s="72"/>
      <c r="J2352" s="63"/>
    </row>
    <row r="2353" spans="1:10" ht="12.75" x14ac:dyDescent="0.2">
      <c r="A2353" s="69"/>
      <c r="B2353" s="69"/>
      <c r="C2353" s="69"/>
      <c r="D2353" s="70"/>
      <c r="E2353" s="69"/>
      <c r="F2353" s="69"/>
      <c r="G2353" s="69"/>
      <c r="H2353" s="71"/>
      <c r="I2353" s="72"/>
      <c r="J2353" s="63"/>
    </row>
    <row r="2354" spans="1:10" ht="12.75" x14ac:dyDescent="0.2">
      <c r="A2354" s="69"/>
      <c r="B2354" s="69"/>
      <c r="C2354" s="69"/>
      <c r="D2354" s="70"/>
      <c r="E2354" s="69"/>
      <c r="F2354" s="69"/>
      <c r="G2354" s="69"/>
      <c r="H2354" s="71"/>
      <c r="I2354" s="72"/>
      <c r="J2354" s="63"/>
    </row>
    <row r="2355" spans="1:10" ht="12.75" x14ac:dyDescent="0.2">
      <c r="A2355" s="69"/>
      <c r="B2355" s="69"/>
      <c r="C2355" s="69"/>
      <c r="D2355" s="70"/>
      <c r="E2355" s="69"/>
      <c r="F2355" s="69"/>
      <c r="G2355" s="69"/>
      <c r="H2355" s="71"/>
      <c r="I2355" s="72"/>
      <c r="J2355" s="63"/>
    </row>
    <row r="2356" spans="1:10" ht="12.75" x14ac:dyDescent="0.2">
      <c r="A2356" s="69"/>
      <c r="B2356" s="69"/>
      <c r="C2356" s="69"/>
      <c r="D2356" s="70"/>
      <c r="E2356" s="69"/>
      <c r="F2356" s="69"/>
      <c r="G2356" s="69"/>
      <c r="H2356" s="71"/>
      <c r="I2356" s="72"/>
      <c r="J2356" s="63"/>
    </row>
    <row r="2357" spans="1:10" ht="12.75" x14ac:dyDescent="0.2">
      <c r="A2357" s="69"/>
      <c r="B2357" s="69"/>
      <c r="C2357" s="69"/>
      <c r="D2357" s="70"/>
      <c r="E2357" s="69"/>
      <c r="F2357" s="69"/>
      <c r="G2357" s="69"/>
      <c r="H2357" s="71"/>
      <c r="I2357" s="72"/>
      <c r="J2357" s="63"/>
    </row>
    <row r="2358" spans="1:10" ht="12.75" x14ac:dyDescent="0.2">
      <c r="A2358" s="69"/>
      <c r="B2358" s="69"/>
      <c r="C2358" s="69"/>
      <c r="D2358" s="70"/>
      <c r="E2358" s="69"/>
      <c r="F2358" s="69"/>
      <c r="G2358" s="69"/>
      <c r="H2358" s="71"/>
      <c r="I2358" s="72"/>
      <c r="J2358" s="63"/>
    </row>
    <row r="2359" spans="1:10" ht="12.75" x14ac:dyDescent="0.2">
      <c r="A2359" s="69"/>
      <c r="B2359" s="69"/>
      <c r="C2359" s="69"/>
      <c r="D2359" s="70"/>
      <c r="E2359" s="69"/>
      <c r="F2359" s="69"/>
      <c r="G2359" s="69"/>
      <c r="H2359" s="71"/>
      <c r="I2359" s="72"/>
      <c r="J2359" s="63"/>
    </row>
    <row r="2360" spans="1:10" ht="12.75" x14ac:dyDescent="0.2">
      <c r="A2360" s="69"/>
      <c r="B2360" s="69"/>
      <c r="C2360" s="69"/>
      <c r="D2360" s="70"/>
      <c r="E2360" s="69"/>
      <c r="F2360" s="69"/>
      <c r="G2360" s="69"/>
      <c r="H2360" s="71"/>
      <c r="I2360" s="72"/>
      <c r="J2360" s="63"/>
    </row>
    <row r="2361" spans="1:10" ht="12.75" x14ac:dyDescent="0.2">
      <c r="A2361" s="69"/>
      <c r="B2361" s="69"/>
      <c r="C2361" s="69"/>
      <c r="D2361" s="70"/>
      <c r="E2361" s="69"/>
      <c r="F2361" s="69"/>
      <c r="G2361" s="69"/>
      <c r="H2361" s="71"/>
      <c r="I2361" s="72"/>
      <c r="J2361" s="63"/>
    </row>
    <row r="2362" spans="1:10" ht="12.75" x14ac:dyDescent="0.2">
      <c r="A2362" s="69"/>
      <c r="B2362" s="69"/>
      <c r="C2362" s="69"/>
      <c r="D2362" s="70"/>
      <c r="E2362" s="69"/>
      <c r="F2362" s="69"/>
      <c r="G2362" s="69"/>
      <c r="H2362" s="71"/>
      <c r="I2362" s="72"/>
      <c r="J2362" s="63"/>
    </row>
    <row r="2363" spans="1:10" ht="12.75" x14ac:dyDescent="0.2">
      <c r="A2363" s="69"/>
      <c r="B2363" s="69"/>
      <c r="C2363" s="69"/>
      <c r="D2363" s="70"/>
      <c r="E2363" s="69"/>
      <c r="F2363" s="69"/>
      <c r="G2363" s="69"/>
      <c r="H2363" s="71"/>
      <c r="I2363" s="72"/>
      <c r="J2363" s="63"/>
    </row>
    <row r="2364" spans="1:10" ht="12.75" x14ac:dyDescent="0.2">
      <c r="A2364" s="69"/>
      <c r="B2364" s="69"/>
      <c r="C2364" s="69"/>
      <c r="D2364" s="70"/>
      <c r="E2364" s="69"/>
      <c r="F2364" s="69"/>
      <c r="G2364" s="69"/>
      <c r="H2364" s="71"/>
      <c r="I2364" s="72"/>
      <c r="J2364" s="63"/>
    </row>
    <row r="2365" spans="1:10" ht="12.75" x14ac:dyDescent="0.2">
      <c r="A2365" s="69"/>
      <c r="B2365" s="69"/>
      <c r="C2365" s="69"/>
      <c r="D2365" s="70"/>
      <c r="E2365" s="69"/>
      <c r="F2365" s="69"/>
      <c r="G2365" s="69"/>
      <c r="H2365" s="71"/>
      <c r="I2365" s="72"/>
      <c r="J2365" s="63"/>
    </row>
    <row r="2366" spans="1:10" ht="12.75" x14ac:dyDescent="0.2">
      <c r="A2366" s="69"/>
      <c r="B2366" s="69"/>
      <c r="C2366" s="69"/>
      <c r="D2366" s="70"/>
      <c r="E2366" s="69"/>
      <c r="F2366" s="69"/>
      <c r="G2366" s="69"/>
      <c r="H2366" s="71"/>
      <c r="I2366" s="72"/>
      <c r="J2366" s="63"/>
    </row>
    <row r="2367" spans="1:10" ht="12.75" x14ac:dyDescent="0.2">
      <c r="A2367" s="69"/>
      <c r="B2367" s="69"/>
      <c r="C2367" s="69"/>
      <c r="D2367" s="70"/>
      <c r="E2367" s="69"/>
      <c r="F2367" s="69"/>
      <c r="G2367" s="69"/>
      <c r="H2367" s="71"/>
      <c r="I2367" s="72"/>
      <c r="J2367" s="63"/>
    </row>
    <row r="2368" spans="1:10" ht="12.75" x14ac:dyDescent="0.2">
      <c r="A2368" s="69"/>
      <c r="B2368" s="69"/>
      <c r="C2368" s="69"/>
      <c r="D2368" s="70"/>
      <c r="E2368" s="69"/>
      <c r="F2368" s="69"/>
      <c r="G2368" s="69"/>
      <c r="H2368" s="71"/>
      <c r="I2368" s="72"/>
      <c r="J2368" s="63"/>
    </row>
    <row r="2369" spans="1:10" ht="12.75" x14ac:dyDescent="0.2">
      <c r="A2369" s="69"/>
      <c r="B2369" s="69"/>
      <c r="C2369" s="69"/>
      <c r="D2369" s="70"/>
      <c r="E2369" s="69"/>
      <c r="F2369" s="69"/>
      <c r="G2369" s="69"/>
      <c r="H2369" s="71"/>
      <c r="I2369" s="72"/>
      <c r="J2369" s="63"/>
    </row>
    <row r="2370" spans="1:10" ht="12.75" x14ac:dyDescent="0.2">
      <c r="A2370" s="69"/>
      <c r="B2370" s="69"/>
      <c r="C2370" s="69"/>
      <c r="D2370" s="70"/>
      <c r="E2370" s="69"/>
      <c r="F2370" s="69"/>
      <c r="G2370" s="69"/>
      <c r="H2370" s="71"/>
      <c r="I2370" s="72"/>
      <c r="J2370" s="63"/>
    </row>
    <row r="2371" spans="1:10" ht="12.75" x14ac:dyDescent="0.2">
      <c r="A2371" s="69"/>
      <c r="B2371" s="69"/>
      <c r="C2371" s="69"/>
      <c r="D2371" s="70"/>
      <c r="E2371" s="69"/>
      <c r="F2371" s="69"/>
      <c r="G2371" s="69"/>
      <c r="H2371" s="71"/>
      <c r="I2371" s="72"/>
      <c r="J2371" s="63"/>
    </row>
    <row r="2372" spans="1:10" ht="12.75" x14ac:dyDescent="0.2">
      <c r="A2372" s="69"/>
      <c r="B2372" s="69"/>
      <c r="C2372" s="69"/>
      <c r="D2372" s="70"/>
      <c r="E2372" s="69"/>
      <c r="F2372" s="69"/>
      <c r="G2372" s="69"/>
      <c r="H2372" s="71"/>
      <c r="I2372" s="72"/>
      <c r="J2372" s="63"/>
    </row>
    <row r="2373" spans="1:10" ht="12.75" x14ac:dyDescent="0.2">
      <c r="A2373" s="69"/>
      <c r="B2373" s="69"/>
      <c r="C2373" s="69"/>
      <c r="D2373" s="70"/>
      <c r="E2373" s="69"/>
      <c r="F2373" s="69"/>
      <c r="G2373" s="69"/>
      <c r="H2373" s="71"/>
      <c r="I2373" s="72"/>
      <c r="J2373" s="63"/>
    </row>
    <row r="2374" spans="1:10" ht="12.75" x14ac:dyDescent="0.2">
      <c r="A2374" s="69"/>
      <c r="B2374" s="69"/>
      <c r="C2374" s="69"/>
      <c r="D2374" s="70"/>
      <c r="E2374" s="69"/>
      <c r="F2374" s="69"/>
      <c r="G2374" s="69"/>
      <c r="H2374" s="71"/>
      <c r="I2374" s="72"/>
      <c r="J2374" s="63"/>
    </row>
    <row r="2375" spans="1:10" ht="12.75" x14ac:dyDescent="0.2">
      <c r="A2375" s="69"/>
      <c r="B2375" s="69"/>
      <c r="C2375" s="69"/>
      <c r="D2375" s="70"/>
      <c r="E2375" s="69"/>
      <c r="F2375" s="69"/>
      <c r="G2375" s="69"/>
      <c r="H2375" s="71"/>
      <c r="I2375" s="72"/>
      <c r="J2375" s="63"/>
    </row>
    <row r="2376" spans="1:10" ht="12.75" x14ac:dyDescent="0.2">
      <c r="A2376" s="69"/>
      <c r="B2376" s="69"/>
      <c r="C2376" s="69"/>
      <c r="D2376" s="70"/>
      <c r="E2376" s="69"/>
      <c r="F2376" s="69"/>
      <c r="G2376" s="69"/>
      <c r="H2376" s="71"/>
      <c r="I2376" s="72"/>
      <c r="J2376" s="63"/>
    </row>
    <row r="2377" spans="1:10" ht="12.75" x14ac:dyDescent="0.2">
      <c r="A2377" s="69"/>
      <c r="B2377" s="69"/>
      <c r="C2377" s="69"/>
      <c r="D2377" s="70"/>
      <c r="E2377" s="69"/>
      <c r="F2377" s="69"/>
      <c r="G2377" s="69"/>
      <c r="H2377" s="71"/>
      <c r="I2377" s="72"/>
      <c r="J2377" s="63"/>
    </row>
    <row r="2378" spans="1:10" ht="12.75" x14ac:dyDescent="0.2">
      <c r="A2378" s="69"/>
      <c r="B2378" s="69"/>
      <c r="C2378" s="69"/>
      <c r="D2378" s="70"/>
      <c r="E2378" s="69"/>
      <c r="F2378" s="69"/>
      <c r="G2378" s="69"/>
      <c r="H2378" s="71"/>
      <c r="I2378" s="72"/>
      <c r="J2378" s="63"/>
    </row>
    <row r="2379" spans="1:10" ht="12.75" x14ac:dyDescent="0.2">
      <c r="A2379" s="69"/>
      <c r="B2379" s="69"/>
      <c r="C2379" s="69"/>
      <c r="D2379" s="70"/>
      <c r="E2379" s="69"/>
      <c r="F2379" s="69"/>
      <c r="G2379" s="69"/>
      <c r="H2379" s="71"/>
      <c r="I2379" s="72"/>
      <c r="J2379" s="63"/>
    </row>
    <row r="2380" spans="1:10" ht="12.75" x14ac:dyDescent="0.2">
      <c r="A2380" s="69"/>
      <c r="B2380" s="69"/>
      <c r="C2380" s="69"/>
      <c r="D2380" s="70"/>
      <c r="E2380" s="69"/>
      <c r="F2380" s="69"/>
      <c r="G2380" s="69"/>
      <c r="H2380" s="71"/>
      <c r="I2380" s="72"/>
      <c r="J2380" s="63"/>
    </row>
    <row r="2381" spans="1:10" ht="12.75" x14ac:dyDescent="0.2">
      <c r="A2381" s="69"/>
      <c r="B2381" s="69"/>
      <c r="C2381" s="69"/>
      <c r="D2381" s="70"/>
      <c r="E2381" s="69"/>
      <c r="F2381" s="69"/>
      <c r="G2381" s="69"/>
      <c r="H2381" s="71"/>
      <c r="I2381" s="72"/>
      <c r="J2381" s="63"/>
    </row>
    <row r="2382" spans="1:10" ht="12.75" x14ac:dyDescent="0.2">
      <c r="A2382" s="69"/>
      <c r="B2382" s="69"/>
      <c r="C2382" s="69"/>
      <c r="D2382" s="70"/>
      <c r="E2382" s="69"/>
      <c r="F2382" s="69"/>
      <c r="G2382" s="69"/>
      <c r="H2382" s="71"/>
      <c r="I2382" s="72"/>
      <c r="J2382" s="63"/>
    </row>
    <row r="2383" spans="1:10" ht="12.75" x14ac:dyDescent="0.2">
      <c r="A2383" s="69"/>
      <c r="B2383" s="69"/>
      <c r="C2383" s="69"/>
      <c r="D2383" s="70"/>
      <c r="E2383" s="69"/>
      <c r="F2383" s="69"/>
      <c r="G2383" s="69"/>
      <c r="H2383" s="71"/>
      <c r="I2383" s="72"/>
      <c r="J2383" s="63"/>
    </row>
    <row r="2384" spans="1:10" ht="12.75" x14ac:dyDescent="0.2">
      <c r="A2384" s="69"/>
      <c r="B2384" s="69"/>
      <c r="C2384" s="69"/>
      <c r="D2384" s="70"/>
      <c r="E2384" s="69"/>
      <c r="F2384" s="69"/>
      <c r="G2384" s="69"/>
      <c r="H2384" s="71"/>
      <c r="I2384" s="72"/>
      <c r="J2384" s="63"/>
    </row>
    <row r="2385" spans="1:10" ht="12.75" x14ac:dyDescent="0.2">
      <c r="A2385" s="69"/>
      <c r="B2385" s="69"/>
      <c r="C2385" s="69"/>
      <c r="D2385" s="70"/>
      <c r="E2385" s="69"/>
      <c r="F2385" s="69"/>
      <c r="G2385" s="69"/>
      <c r="H2385" s="71"/>
      <c r="I2385" s="72"/>
      <c r="J2385" s="63"/>
    </row>
    <row r="2386" spans="1:10" ht="12.75" x14ac:dyDescent="0.2">
      <c r="A2386" s="69"/>
      <c r="B2386" s="69"/>
      <c r="C2386" s="69"/>
      <c r="D2386" s="70"/>
      <c r="E2386" s="69"/>
      <c r="F2386" s="69"/>
      <c r="G2386" s="69"/>
      <c r="H2386" s="71"/>
      <c r="I2386" s="72"/>
      <c r="J2386" s="63"/>
    </row>
    <row r="2387" spans="1:10" ht="12.75" x14ac:dyDescent="0.2">
      <c r="A2387" s="69"/>
      <c r="B2387" s="69"/>
      <c r="C2387" s="69"/>
      <c r="D2387" s="70"/>
      <c r="E2387" s="69"/>
      <c r="F2387" s="69"/>
      <c r="G2387" s="69"/>
      <c r="H2387" s="71"/>
      <c r="I2387" s="72"/>
      <c r="J2387" s="63"/>
    </row>
    <row r="2388" spans="1:10" ht="12.75" x14ac:dyDescent="0.2">
      <c r="A2388" s="69"/>
      <c r="B2388" s="69"/>
      <c r="C2388" s="69"/>
      <c r="D2388" s="70"/>
      <c r="E2388" s="69"/>
      <c r="F2388" s="69"/>
      <c r="G2388" s="69"/>
      <c r="H2388" s="71"/>
      <c r="I2388" s="72"/>
      <c r="J2388" s="63"/>
    </row>
    <row r="2389" spans="1:10" ht="12.75" x14ac:dyDescent="0.2">
      <c r="A2389" s="69"/>
      <c r="B2389" s="69"/>
      <c r="C2389" s="69"/>
      <c r="D2389" s="70"/>
      <c r="E2389" s="69"/>
      <c r="F2389" s="69"/>
      <c r="G2389" s="69"/>
      <c r="H2389" s="71"/>
      <c r="I2389" s="72"/>
      <c r="J2389" s="63"/>
    </row>
    <row r="2390" spans="1:10" ht="12.75" x14ac:dyDescent="0.2">
      <c r="A2390" s="69"/>
      <c r="B2390" s="69"/>
      <c r="C2390" s="69"/>
      <c r="D2390" s="70"/>
      <c r="E2390" s="69"/>
      <c r="F2390" s="69"/>
      <c r="G2390" s="69"/>
      <c r="H2390" s="71"/>
      <c r="I2390" s="72"/>
      <c r="J2390" s="63"/>
    </row>
    <row r="2391" spans="1:10" ht="12.75" x14ac:dyDescent="0.2">
      <c r="A2391" s="69"/>
      <c r="B2391" s="69"/>
      <c r="C2391" s="69"/>
      <c r="D2391" s="70"/>
      <c r="E2391" s="69"/>
      <c r="F2391" s="69"/>
      <c r="G2391" s="69"/>
      <c r="H2391" s="71"/>
      <c r="I2391" s="72"/>
      <c r="J2391" s="63"/>
    </row>
    <row r="2392" spans="1:10" ht="12.75" x14ac:dyDescent="0.2">
      <c r="A2392" s="69"/>
      <c r="B2392" s="69"/>
      <c r="C2392" s="69"/>
      <c r="D2392" s="70"/>
      <c r="E2392" s="69"/>
      <c r="F2392" s="69"/>
      <c r="G2392" s="69"/>
      <c r="H2392" s="71"/>
      <c r="I2392" s="72"/>
      <c r="J2392" s="63"/>
    </row>
    <row r="2393" spans="1:10" ht="12.75" x14ac:dyDescent="0.2">
      <c r="A2393" s="69"/>
      <c r="B2393" s="69"/>
      <c r="C2393" s="69"/>
      <c r="D2393" s="70"/>
      <c r="E2393" s="69"/>
      <c r="F2393" s="69"/>
      <c r="G2393" s="69"/>
      <c r="H2393" s="71"/>
      <c r="I2393" s="72"/>
      <c r="J2393" s="63"/>
    </row>
    <row r="2394" spans="1:10" ht="12.75" x14ac:dyDescent="0.2">
      <c r="A2394" s="69"/>
      <c r="B2394" s="69"/>
      <c r="C2394" s="69"/>
      <c r="D2394" s="70"/>
      <c r="E2394" s="69"/>
      <c r="F2394" s="69"/>
      <c r="G2394" s="69"/>
      <c r="H2394" s="71"/>
      <c r="I2394" s="72"/>
      <c r="J2394" s="63"/>
    </row>
    <row r="2395" spans="1:10" ht="12.75" x14ac:dyDescent="0.2">
      <c r="A2395" s="69"/>
      <c r="B2395" s="69"/>
      <c r="C2395" s="69"/>
      <c r="D2395" s="70"/>
      <c r="E2395" s="69"/>
      <c r="F2395" s="69"/>
      <c r="G2395" s="69"/>
      <c r="H2395" s="71"/>
      <c r="I2395" s="72"/>
      <c r="J2395" s="63"/>
    </row>
    <row r="2396" spans="1:10" ht="12.75" x14ac:dyDescent="0.2">
      <c r="A2396" s="69"/>
      <c r="B2396" s="69"/>
      <c r="C2396" s="69"/>
      <c r="D2396" s="70"/>
      <c r="E2396" s="69"/>
      <c r="F2396" s="69"/>
      <c r="G2396" s="69"/>
      <c r="H2396" s="71"/>
      <c r="I2396" s="72"/>
      <c r="J2396" s="63"/>
    </row>
    <row r="2397" spans="1:10" ht="12.75" x14ac:dyDescent="0.2">
      <c r="A2397" s="69"/>
      <c r="B2397" s="69"/>
      <c r="C2397" s="69"/>
      <c r="D2397" s="70"/>
      <c r="E2397" s="69"/>
      <c r="F2397" s="69"/>
      <c r="G2397" s="69"/>
      <c r="H2397" s="71"/>
      <c r="I2397" s="72"/>
      <c r="J2397" s="63"/>
    </row>
    <row r="2398" spans="1:10" ht="12.75" x14ac:dyDescent="0.2">
      <c r="A2398" s="69"/>
      <c r="B2398" s="69"/>
      <c r="C2398" s="69"/>
      <c r="D2398" s="70"/>
      <c r="E2398" s="69"/>
      <c r="F2398" s="69"/>
      <c r="G2398" s="69"/>
      <c r="H2398" s="71"/>
      <c r="I2398" s="72"/>
      <c r="J2398" s="63"/>
    </row>
    <row r="2399" spans="1:10" ht="12.75" x14ac:dyDescent="0.2">
      <c r="A2399" s="69"/>
      <c r="B2399" s="69"/>
      <c r="C2399" s="69"/>
      <c r="D2399" s="70"/>
      <c r="E2399" s="69"/>
      <c r="F2399" s="69"/>
      <c r="G2399" s="69"/>
      <c r="H2399" s="71"/>
      <c r="I2399" s="72"/>
      <c r="J2399" s="63"/>
    </row>
    <row r="2400" spans="1:10" ht="12.75" x14ac:dyDescent="0.2">
      <c r="A2400" s="69"/>
      <c r="B2400" s="69"/>
      <c r="C2400" s="69"/>
      <c r="D2400" s="70"/>
      <c r="E2400" s="69"/>
      <c r="F2400" s="69"/>
      <c r="G2400" s="69"/>
      <c r="H2400" s="71"/>
      <c r="I2400" s="72"/>
      <c r="J2400" s="63"/>
    </row>
    <row r="2401" spans="1:10" ht="12.75" x14ac:dyDescent="0.2">
      <c r="A2401" s="69"/>
      <c r="B2401" s="69"/>
      <c r="C2401" s="69"/>
      <c r="D2401" s="70"/>
      <c r="E2401" s="69"/>
      <c r="F2401" s="69"/>
      <c r="G2401" s="69"/>
      <c r="H2401" s="71"/>
      <c r="I2401" s="72"/>
      <c r="J2401" s="63"/>
    </row>
    <row r="2402" spans="1:10" ht="12.75" x14ac:dyDescent="0.2">
      <c r="A2402" s="69"/>
      <c r="B2402" s="69"/>
      <c r="C2402" s="69"/>
      <c r="D2402" s="70"/>
      <c r="E2402" s="69"/>
      <c r="F2402" s="69"/>
      <c r="G2402" s="69"/>
      <c r="H2402" s="71"/>
      <c r="I2402" s="72"/>
      <c r="J2402" s="63"/>
    </row>
    <row r="2403" spans="1:10" ht="12.75" x14ac:dyDescent="0.2">
      <c r="A2403" s="69"/>
      <c r="B2403" s="69"/>
      <c r="C2403" s="69"/>
      <c r="D2403" s="70"/>
      <c r="E2403" s="69"/>
      <c r="F2403" s="69"/>
      <c r="G2403" s="69"/>
      <c r="H2403" s="71"/>
      <c r="I2403" s="72"/>
      <c r="J2403" s="63"/>
    </row>
    <row r="2404" spans="1:10" ht="12.75" x14ac:dyDescent="0.2">
      <c r="A2404" s="69"/>
      <c r="B2404" s="69"/>
      <c r="C2404" s="69"/>
      <c r="D2404" s="70"/>
      <c r="E2404" s="69"/>
      <c r="F2404" s="69"/>
      <c r="G2404" s="69"/>
      <c r="H2404" s="71"/>
      <c r="I2404" s="72"/>
      <c r="J2404" s="63"/>
    </row>
    <row r="2405" spans="1:10" ht="12.75" x14ac:dyDescent="0.2">
      <c r="A2405" s="69"/>
      <c r="B2405" s="69"/>
      <c r="C2405" s="69"/>
      <c r="D2405" s="70"/>
      <c r="E2405" s="69"/>
      <c r="F2405" s="69"/>
      <c r="G2405" s="69"/>
      <c r="H2405" s="71"/>
      <c r="I2405" s="72"/>
      <c r="J2405" s="63"/>
    </row>
    <row r="2406" spans="1:10" ht="12.75" x14ac:dyDescent="0.2">
      <c r="A2406" s="69"/>
      <c r="B2406" s="69"/>
      <c r="C2406" s="69"/>
      <c r="D2406" s="70"/>
      <c r="E2406" s="69"/>
      <c r="F2406" s="69"/>
      <c r="G2406" s="69"/>
      <c r="H2406" s="71"/>
      <c r="I2406" s="72"/>
      <c r="J2406" s="63"/>
    </row>
    <row r="2407" spans="1:10" ht="12.75" x14ac:dyDescent="0.2">
      <c r="A2407" s="69"/>
      <c r="B2407" s="69"/>
      <c r="C2407" s="69"/>
      <c r="D2407" s="70"/>
      <c r="E2407" s="69"/>
      <c r="F2407" s="69"/>
      <c r="G2407" s="69"/>
      <c r="H2407" s="71"/>
      <c r="I2407" s="72"/>
      <c r="J2407" s="63"/>
    </row>
    <row r="2408" spans="1:10" ht="12.75" x14ac:dyDescent="0.2">
      <c r="A2408" s="69"/>
      <c r="B2408" s="69"/>
      <c r="C2408" s="69"/>
      <c r="D2408" s="70"/>
      <c r="E2408" s="69"/>
      <c r="F2408" s="69"/>
      <c r="G2408" s="69"/>
      <c r="H2408" s="71"/>
      <c r="I2408" s="72"/>
      <c r="J2408" s="63"/>
    </row>
    <row r="2409" spans="1:10" ht="12.75" x14ac:dyDescent="0.2">
      <c r="A2409" s="69"/>
      <c r="B2409" s="69"/>
      <c r="C2409" s="69"/>
      <c r="D2409" s="70"/>
      <c r="E2409" s="69"/>
      <c r="F2409" s="69"/>
      <c r="G2409" s="69"/>
      <c r="H2409" s="71"/>
      <c r="I2409" s="72"/>
      <c r="J2409" s="63"/>
    </row>
    <row r="2410" spans="1:10" ht="12.75" x14ac:dyDescent="0.2">
      <c r="A2410" s="69"/>
      <c r="B2410" s="69"/>
      <c r="C2410" s="69"/>
      <c r="D2410" s="70"/>
      <c r="E2410" s="69"/>
      <c r="F2410" s="69"/>
      <c r="G2410" s="69"/>
      <c r="H2410" s="71"/>
      <c r="I2410" s="72"/>
      <c r="J2410" s="63"/>
    </row>
    <row r="2411" spans="1:10" ht="12.75" x14ac:dyDescent="0.2">
      <c r="A2411" s="69"/>
      <c r="B2411" s="69"/>
      <c r="C2411" s="69"/>
      <c r="D2411" s="70"/>
      <c r="E2411" s="69"/>
      <c r="F2411" s="69"/>
      <c r="G2411" s="69"/>
      <c r="H2411" s="71"/>
      <c r="I2411" s="72"/>
      <c r="J2411" s="63"/>
    </row>
    <row r="2412" spans="1:10" ht="12.75" x14ac:dyDescent="0.2">
      <c r="A2412" s="69"/>
      <c r="B2412" s="69"/>
      <c r="C2412" s="69"/>
      <c r="D2412" s="70"/>
      <c r="E2412" s="69"/>
      <c r="F2412" s="69"/>
      <c r="G2412" s="69"/>
      <c r="H2412" s="71"/>
      <c r="I2412" s="72"/>
      <c r="J2412" s="63"/>
    </row>
    <row r="2413" spans="1:10" ht="12.75" x14ac:dyDescent="0.2">
      <c r="A2413" s="69"/>
      <c r="B2413" s="69"/>
      <c r="C2413" s="69"/>
      <c r="D2413" s="70"/>
      <c r="E2413" s="69"/>
      <c r="F2413" s="69"/>
      <c r="G2413" s="69"/>
      <c r="H2413" s="71"/>
      <c r="I2413" s="72"/>
      <c r="J2413" s="63"/>
    </row>
    <row r="2414" spans="1:10" ht="12.75" x14ac:dyDescent="0.2">
      <c r="A2414" s="69"/>
      <c r="B2414" s="69"/>
      <c r="C2414" s="69"/>
      <c r="D2414" s="70"/>
      <c r="E2414" s="69"/>
      <c r="F2414" s="69"/>
      <c r="G2414" s="69"/>
      <c r="H2414" s="71"/>
      <c r="I2414" s="72"/>
      <c r="J2414" s="63"/>
    </row>
    <row r="2415" spans="1:10" ht="12.75" x14ac:dyDescent="0.2">
      <c r="A2415" s="69"/>
      <c r="B2415" s="69"/>
      <c r="C2415" s="69"/>
      <c r="D2415" s="70"/>
      <c r="E2415" s="69"/>
      <c r="F2415" s="69"/>
      <c r="G2415" s="69"/>
      <c r="H2415" s="71"/>
      <c r="I2415" s="72"/>
      <c r="J2415" s="63"/>
    </row>
    <row r="2416" spans="1:10" ht="12.75" x14ac:dyDescent="0.2">
      <c r="A2416" s="69"/>
      <c r="B2416" s="69"/>
      <c r="C2416" s="69"/>
      <c r="D2416" s="70"/>
      <c r="E2416" s="69"/>
      <c r="F2416" s="69"/>
      <c r="G2416" s="69"/>
      <c r="H2416" s="71"/>
      <c r="I2416" s="72"/>
      <c r="J2416" s="63"/>
    </row>
    <row r="2417" spans="1:10" ht="12.75" x14ac:dyDescent="0.2">
      <c r="A2417" s="69"/>
      <c r="B2417" s="69"/>
      <c r="C2417" s="69"/>
      <c r="D2417" s="70"/>
      <c r="E2417" s="69"/>
      <c r="F2417" s="69"/>
      <c r="G2417" s="69"/>
      <c r="H2417" s="71"/>
      <c r="I2417" s="72"/>
      <c r="J2417" s="63"/>
    </row>
    <row r="2418" spans="1:10" ht="12.75" x14ac:dyDescent="0.2">
      <c r="A2418" s="69"/>
      <c r="B2418" s="69"/>
      <c r="C2418" s="69"/>
      <c r="D2418" s="70"/>
      <c r="E2418" s="69"/>
      <c r="F2418" s="69"/>
      <c r="G2418" s="69"/>
      <c r="H2418" s="71"/>
      <c r="I2418" s="72"/>
      <c r="J2418" s="63"/>
    </row>
    <row r="2419" spans="1:10" ht="12.75" x14ac:dyDescent="0.2">
      <c r="A2419" s="69"/>
      <c r="B2419" s="69"/>
      <c r="C2419" s="69"/>
      <c r="D2419" s="70"/>
      <c r="E2419" s="69"/>
      <c r="F2419" s="69"/>
      <c r="G2419" s="69"/>
      <c r="H2419" s="71"/>
      <c r="I2419" s="72"/>
      <c r="J2419" s="63"/>
    </row>
    <row r="2420" spans="1:10" ht="12.75" x14ac:dyDescent="0.2">
      <c r="A2420" s="69"/>
      <c r="B2420" s="69"/>
      <c r="C2420" s="69"/>
      <c r="D2420" s="70"/>
      <c r="E2420" s="69"/>
      <c r="F2420" s="69"/>
      <c r="G2420" s="69"/>
      <c r="H2420" s="71"/>
      <c r="I2420" s="72"/>
      <c r="J2420" s="63"/>
    </row>
    <row r="2421" spans="1:10" ht="12.75" x14ac:dyDescent="0.2">
      <c r="A2421" s="69"/>
      <c r="B2421" s="69"/>
      <c r="C2421" s="69"/>
      <c r="D2421" s="70"/>
      <c r="E2421" s="69"/>
      <c r="F2421" s="69"/>
      <c r="G2421" s="69"/>
      <c r="H2421" s="71"/>
      <c r="I2421" s="72"/>
      <c r="J2421" s="63"/>
    </row>
    <row r="2422" spans="1:10" ht="12.75" x14ac:dyDescent="0.2">
      <c r="A2422" s="69"/>
      <c r="B2422" s="69"/>
      <c r="C2422" s="69"/>
      <c r="D2422" s="70"/>
      <c r="E2422" s="69"/>
      <c r="F2422" s="69"/>
      <c r="G2422" s="69"/>
      <c r="H2422" s="71"/>
      <c r="I2422" s="72"/>
      <c r="J2422" s="63"/>
    </row>
    <row r="2423" spans="1:10" ht="12.75" x14ac:dyDescent="0.2">
      <c r="A2423" s="69"/>
      <c r="B2423" s="69"/>
      <c r="C2423" s="69"/>
      <c r="D2423" s="70"/>
      <c r="E2423" s="69"/>
      <c r="F2423" s="69"/>
      <c r="G2423" s="69"/>
      <c r="H2423" s="71"/>
      <c r="I2423" s="72"/>
      <c r="J2423" s="63"/>
    </row>
    <row r="2424" spans="1:10" ht="12.75" x14ac:dyDescent="0.2">
      <c r="A2424" s="69"/>
      <c r="B2424" s="69"/>
      <c r="C2424" s="69"/>
      <c r="D2424" s="70"/>
      <c r="E2424" s="69"/>
      <c r="F2424" s="69"/>
      <c r="G2424" s="69"/>
      <c r="H2424" s="71"/>
      <c r="I2424" s="72"/>
      <c r="J2424" s="63"/>
    </row>
    <row r="2425" spans="1:10" ht="12.75" x14ac:dyDescent="0.2">
      <c r="A2425" s="69"/>
      <c r="B2425" s="69"/>
      <c r="C2425" s="69"/>
      <c r="D2425" s="70"/>
      <c r="E2425" s="69"/>
      <c r="F2425" s="69"/>
      <c r="G2425" s="69"/>
      <c r="H2425" s="71"/>
      <c r="I2425" s="72"/>
      <c r="J2425" s="63"/>
    </row>
    <row r="2426" spans="1:10" ht="12.75" x14ac:dyDescent="0.2">
      <c r="A2426" s="69"/>
      <c r="B2426" s="69"/>
      <c r="C2426" s="69"/>
      <c r="D2426" s="70"/>
      <c r="E2426" s="69"/>
      <c r="F2426" s="69"/>
      <c r="G2426" s="69"/>
      <c r="H2426" s="71"/>
      <c r="I2426" s="72"/>
      <c r="J2426" s="63"/>
    </row>
    <row r="2427" spans="1:10" ht="12.75" x14ac:dyDescent="0.2">
      <c r="A2427" s="69"/>
      <c r="B2427" s="69"/>
      <c r="C2427" s="69"/>
      <c r="D2427" s="70"/>
      <c r="E2427" s="69"/>
      <c r="F2427" s="69"/>
      <c r="G2427" s="69"/>
      <c r="H2427" s="71"/>
      <c r="I2427" s="72"/>
      <c r="J2427" s="63"/>
    </row>
    <row r="2428" spans="1:10" ht="12.75" x14ac:dyDescent="0.2">
      <c r="A2428" s="69"/>
      <c r="B2428" s="69"/>
      <c r="C2428" s="69"/>
      <c r="D2428" s="70"/>
      <c r="E2428" s="69"/>
      <c r="F2428" s="69"/>
      <c r="G2428" s="69"/>
      <c r="H2428" s="71"/>
      <c r="I2428" s="72"/>
      <c r="J2428" s="63"/>
    </row>
    <row r="2429" spans="1:10" ht="12.75" x14ac:dyDescent="0.2">
      <c r="A2429" s="69"/>
      <c r="B2429" s="69"/>
      <c r="C2429" s="69"/>
      <c r="D2429" s="70"/>
      <c r="E2429" s="69"/>
      <c r="F2429" s="69"/>
      <c r="G2429" s="69"/>
      <c r="H2429" s="71"/>
      <c r="I2429" s="72"/>
      <c r="J2429" s="63"/>
    </row>
    <row r="2430" spans="1:10" ht="12.75" x14ac:dyDescent="0.2">
      <c r="A2430" s="69"/>
      <c r="B2430" s="69"/>
      <c r="C2430" s="69"/>
      <c r="D2430" s="70"/>
      <c r="E2430" s="69"/>
      <c r="F2430" s="69"/>
      <c r="G2430" s="69"/>
      <c r="H2430" s="71"/>
      <c r="I2430" s="72"/>
      <c r="J2430" s="63"/>
    </row>
    <row r="2431" spans="1:10" ht="12.75" x14ac:dyDescent="0.2">
      <c r="A2431" s="69"/>
      <c r="B2431" s="69"/>
      <c r="C2431" s="69"/>
      <c r="D2431" s="70"/>
      <c r="E2431" s="69"/>
      <c r="F2431" s="69"/>
      <c r="G2431" s="69"/>
      <c r="H2431" s="71"/>
      <c r="I2431" s="72"/>
      <c r="J2431" s="63"/>
    </row>
    <row r="2432" spans="1:10" ht="12.75" x14ac:dyDescent="0.2">
      <c r="A2432" s="69"/>
      <c r="B2432" s="69"/>
      <c r="C2432" s="69"/>
      <c r="D2432" s="70"/>
      <c r="E2432" s="69"/>
      <c r="F2432" s="69"/>
      <c r="G2432" s="69"/>
      <c r="H2432" s="71"/>
      <c r="I2432" s="72"/>
      <c r="J2432" s="63"/>
    </row>
    <row r="2433" spans="1:10" ht="12.75" x14ac:dyDescent="0.2">
      <c r="A2433" s="69"/>
      <c r="B2433" s="69"/>
      <c r="C2433" s="69"/>
      <c r="D2433" s="70"/>
      <c r="E2433" s="69"/>
      <c r="F2433" s="69"/>
      <c r="G2433" s="69"/>
      <c r="H2433" s="71"/>
      <c r="I2433" s="72"/>
      <c r="J2433" s="63"/>
    </row>
    <row r="2434" spans="1:10" ht="12.75" x14ac:dyDescent="0.2">
      <c r="A2434" s="69"/>
      <c r="B2434" s="69"/>
      <c r="C2434" s="69"/>
      <c r="D2434" s="70"/>
      <c r="E2434" s="69"/>
      <c r="F2434" s="69"/>
      <c r="G2434" s="69"/>
      <c r="H2434" s="71"/>
      <c r="I2434" s="72"/>
      <c r="J2434" s="63"/>
    </row>
    <row r="2435" spans="1:10" ht="12.75" x14ac:dyDescent="0.2">
      <c r="A2435" s="69"/>
      <c r="B2435" s="69"/>
      <c r="C2435" s="69"/>
      <c r="D2435" s="70"/>
      <c r="E2435" s="69"/>
      <c r="F2435" s="69"/>
      <c r="G2435" s="69"/>
      <c r="H2435" s="71"/>
      <c r="I2435" s="72"/>
      <c r="J2435" s="63"/>
    </row>
    <row r="2436" spans="1:10" ht="12.75" x14ac:dyDescent="0.2">
      <c r="A2436" s="69"/>
      <c r="B2436" s="69"/>
      <c r="C2436" s="69"/>
      <c r="D2436" s="70"/>
      <c r="E2436" s="69"/>
      <c r="F2436" s="69"/>
      <c r="G2436" s="69"/>
      <c r="H2436" s="71"/>
      <c r="I2436" s="72"/>
      <c r="J2436" s="63"/>
    </row>
    <row r="2437" spans="1:10" ht="12.75" x14ac:dyDescent="0.2">
      <c r="A2437" s="69"/>
      <c r="B2437" s="69"/>
      <c r="C2437" s="69"/>
      <c r="D2437" s="70"/>
      <c r="E2437" s="69"/>
      <c r="F2437" s="69"/>
      <c r="G2437" s="69"/>
      <c r="H2437" s="71"/>
      <c r="I2437" s="72"/>
      <c r="J2437" s="63"/>
    </row>
    <row r="2438" spans="1:10" ht="12.75" x14ac:dyDescent="0.2">
      <c r="A2438" s="69"/>
      <c r="B2438" s="69"/>
      <c r="C2438" s="69"/>
      <c r="D2438" s="70"/>
      <c r="E2438" s="69"/>
      <c r="F2438" s="69"/>
      <c r="G2438" s="69"/>
      <c r="H2438" s="71"/>
      <c r="I2438" s="72"/>
      <c r="J2438" s="63"/>
    </row>
    <row r="2439" spans="1:10" ht="12.75" x14ac:dyDescent="0.2">
      <c r="A2439" s="69"/>
      <c r="B2439" s="69"/>
      <c r="C2439" s="69"/>
      <c r="D2439" s="70"/>
      <c r="E2439" s="69"/>
      <c r="F2439" s="69"/>
      <c r="G2439" s="69"/>
      <c r="H2439" s="71"/>
      <c r="I2439" s="72"/>
      <c r="J2439" s="63"/>
    </row>
    <row r="2440" spans="1:10" ht="12.75" x14ac:dyDescent="0.2">
      <c r="A2440" s="69"/>
      <c r="B2440" s="69"/>
      <c r="C2440" s="69"/>
      <c r="D2440" s="70"/>
      <c r="E2440" s="69"/>
      <c r="F2440" s="69"/>
      <c r="G2440" s="69"/>
      <c r="H2440" s="71"/>
      <c r="I2440" s="72"/>
      <c r="J2440" s="63"/>
    </row>
    <row r="2441" spans="1:10" ht="12.75" x14ac:dyDescent="0.2">
      <c r="A2441" s="69"/>
      <c r="B2441" s="69"/>
      <c r="C2441" s="69"/>
      <c r="D2441" s="70"/>
      <c r="E2441" s="69"/>
      <c r="F2441" s="69"/>
      <c r="G2441" s="69"/>
      <c r="H2441" s="71"/>
      <c r="I2441" s="72"/>
      <c r="J2441" s="63"/>
    </row>
    <row r="2442" spans="1:10" ht="12.75" x14ac:dyDescent="0.2">
      <c r="A2442" s="69"/>
      <c r="B2442" s="69"/>
      <c r="C2442" s="69"/>
      <c r="D2442" s="70"/>
      <c r="E2442" s="69"/>
      <c r="F2442" s="69"/>
      <c r="G2442" s="69"/>
      <c r="H2442" s="71"/>
      <c r="I2442" s="72"/>
      <c r="J2442" s="63"/>
    </row>
    <row r="2443" spans="1:10" ht="12.75" x14ac:dyDescent="0.2">
      <c r="A2443" s="69"/>
      <c r="B2443" s="69"/>
      <c r="C2443" s="69"/>
      <c r="D2443" s="70"/>
      <c r="E2443" s="69"/>
      <c r="F2443" s="69"/>
      <c r="G2443" s="69"/>
      <c r="H2443" s="71"/>
      <c r="I2443" s="72"/>
      <c r="J2443" s="63"/>
    </row>
    <row r="2444" spans="1:10" ht="12.75" x14ac:dyDescent="0.2">
      <c r="A2444" s="69"/>
      <c r="B2444" s="69"/>
      <c r="C2444" s="69"/>
      <c r="D2444" s="70"/>
      <c r="E2444" s="69"/>
      <c r="F2444" s="69"/>
      <c r="G2444" s="69"/>
      <c r="H2444" s="71"/>
      <c r="I2444" s="72"/>
      <c r="J2444" s="63"/>
    </row>
    <row r="2445" spans="1:10" ht="12.75" x14ac:dyDescent="0.2">
      <c r="A2445" s="69"/>
      <c r="B2445" s="69"/>
      <c r="C2445" s="69"/>
      <c r="D2445" s="70"/>
      <c r="E2445" s="69"/>
      <c r="F2445" s="69"/>
      <c r="G2445" s="69"/>
      <c r="H2445" s="71"/>
      <c r="I2445" s="72"/>
      <c r="J2445" s="63"/>
    </row>
    <row r="2446" spans="1:10" ht="12.75" x14ac:dyDescent="0.2">
      <c r="A2446" s="69"/>
      <c r="B2446" s="69"/>
      <c r="C2446" s="69"/>
      <c r="D2446" s="70"/>
      <c r="E2446" s="69"/>
      <c r="F2446" s="69"/>
      <c r="G2446" s="69"/>
      <c r="H2446" s="71"/>
      <c r="I2446" s="72"/>
      <c r="J2446" s="63"/>
    </row>
    <row r="2447" spans="1:10" ht="12.75" x14ac:dyDescent="0.2">
      <c r="A2447" s="69"/>
      <c r="B2447" s="69"/>
      <c r="C2447" s="69"/>
      <c r="D2447" s="70"/>
      <c r="E2447" s="69"/>
      <c r="F2447" s="69"/>
      <c r="G2447" s="69"/>
      <c r="H2447" s="71"/>
      <c r="I2447" s="72"/>
      <c r="J2447" s="63"/>
    </row>
    <row r="2448" spans="1:10" ht="12.75" x14ac:dyDescent="0.2">
      <c r="A2448" s="69"/>
      <c r="B2448" s="69"/>
      <c r="C2448" s="69"/>
      <c r="D2448" s="70"/>
      <c r="E2448" s="69"/>
      <c r="F2448" s="69"/>
      <c r="G2448" s="69"/>
      <c r="H2448" s="71"/>
      <c r="I2448" s="72"/>
      <c r="J2448" s="63"/>
    </row>
    <row r="2449" spans="1:10" ht="12.75" x14ac:dyDescent="0.2">
      <c r="A2449" s="69"/>
      <c r="B2449" s="69"/>
      <c r="C2449" s="69"/>
      <c r="D2449" s="70"/>
      <c r="E2449" s="69"/>
      <c r="F2449" s="69"/>
      <c r="G2449" s="69"/>
      <c r="H2449" s="71"/>
      <c r="I2449" s="72"/>
      <c r="J2449" s="63"/>
    </row>
    <row r="2450" spans="1:10" ht="12.75" x14ac:dyDescent="0.2">
      <c r="A2450" s="69"/>
      <c r="B2450" s="69"/>
      <c r="C2450" s="69"/>
      <c r="D2450" s="70"/>
      <c r="E2450" s="69"/>
      <c r="F2450" s="69"/>
      <c r="G2450" s="69"/>
      <c r="H2450" s="71"/>
      <c r="I2450" s="72"/>
      <c r="J2450" s="63"/>
    </row>
    <row r="2451" spans="1:10" ht="12.75" x14ac:dyDescent="0.2">
      <c r="A2451" s="69"/>
      <c r="B2451" s="69"/>
      <c r="C2451" s="69"/>
      <c r="D2451" s="70"/>
      <c r="E2451" s="69"/>
      <c r="F2451" s="69"/>
      <c r="G2451" s="69"/>
      <c r="H2451" s="71"/>
      <c r="I2451" s="72"/>
      <c r="J2451" s="63"/>
    </row>
    <row r="2452" spans="1:10" ht="12.75" x14ac:dyDescent="0.2">
      <c r="A2452" s="69"/>
      <c r="B2452" s="69"/>
      <c r="C2452" s="69"/>
      <c r="D2452" s="70"/>
      <c r="E2452" s="69"/>
      <c r="F2452" s="69"/>
      <c r="G2452" s="69"/>
      <c r="H2452" s="71"/>
      <c r="I2452" s="72"/>
      <c r="J2452" s="63"/>
    </row>
    <row r="2453" spans="1:10" ht="12.75" x14ac:dyDescent="0.2">
      <c r="A2453" s="69"/>
      <c r="B2453" s="69"/>
      <c r="C2453" s="69"/>
      <c r="D2453" s="70"/>
      <c r="E2453" s="69"/>
      <c r="F2453" s="69"/>
      <c r="G2453" s="69"/>
      <c r="H2453" s="71"/>
      <c r="I2453" s="72"/>
      <c r="J2453" s="63"/>
    </row>
    <row r="2454" spans="1:10" ht="12.75" x14ac:dyDescent="0.2">
      <c r="A2454" s="69"/>
      <c r="B2454" s="69"/>
      <c r="C2454" s="69"/>
      <c r="D2454" s="70"/>
      <c r="E2454" s="69"/>
      <c r="F2454" s="69"/>
      <c r="G2454" s="69"/>
      <c r="H2454" s="71"/>
      <c r="I2454" s="72"/>
      <c r="J2454" s="63"/>
    </row>
    <row r="2455" spans="1:10" ht="12.75" x14ac:dyDescent="0.2">
      <c r="A2455" s="69"/>
      <c r="B2455" s="69"/>
      <c r="C2455" s="69"/>
      <c r="D2455" s="70"/>
      <c r="E2455" s="69"/>
      <c r="F2455" s="69"/>
      <c r="G2455" s="69"/>
      <c r="H2455" s="71"/>
      <c r="I2455" s="72"/>
      <c r="J2455" s="63"/>
    </row>
    <row r="2456" spans="1:10" ht="12.75" x14ac:dyDescent="0.2">
      <c r="A2456" s="69"/>
      <c r="B2456" s="69"/>
      <c r="C2456" s="69"/>
      <c r="D2456" s="70"/>
      <c r="E2456" s="69"/>
      <c r="F2456" s="69"/>
      <c r="G2456" s="69"/>
      <c r="H2456" s="71"/>
      <c r="I2456" s="72"/>
      <c r="J2456" s="63"/>
    </row>
    <row r="2457" spans="1:10" ht="12.75" x14ac:dyDescent="0.2">
      <c r="A2457" s="69"/>
      <c r="B2457" s="69"/>
      <c r="C2457" s="69"/>
      <c r="D2457" s="70"/>
      <c r="E2457" s="69"/>
      <c r="F2457" s="69"/>
      <c r="G2457" s="69"/>
      <c r="H2457" s="71"/>
      <c r="I2457" s="72"/>
      <c r="J2457" s="63"/>
    </row>
    <row r="2458" spans="1:10" ht="12.75" x14ac:dyDescent="0.2">
      <c r="A2458" s="69"/>
      <c r="B2458" s="69"/>
      <c r="C2458" s="69"/>
      <c r="D2458" s="70"/>
      <c r="E2458" s="69"/>
      <c r="F2458" s="69"/>
      <c r="G2458" s="69"/>
      <c r="H2458" s="71"/>
      <c r="I2458" s="72"/>
      <c r="J2458" s="63"/>
    </row>
    <row r="2459" spans="1:10" ht="12.75" x14ac:dyDescent="0.2">
      <c r="A2459" s="69"/>
      <c r="B2459" s="69"/>
      <c r="C2459" s="69"/>
      <c r="D2459" s="70"/>
      <c r="E2459" s="69"/>
      <c r="F2459" s="69"/>
      <c r="G2459" s="69"/>
      <c r="H2459" s="71"/>
      <c r="I2459" s="72"/>
      <c r="J2459" s="63"/>
    </row>
    <row r="2460" spans="1:10" ht="12.75" x14ac:dyDescent="0.2">
      <c r="A2460" s="69"/>
      <c r="B2460" s="69"/>
      <c r="C2460" s="69"/>
      <c r="D2460" s="70"/>
      <c r="E2460" s="69"/>
      <c r="F2460" s="69"/>
      <c r="G2460" s="69"/>
      <c r="H2460" s="71"/>
      <c r="I2460" s="72"/>
      <c r="J2460" s="63"/>
    </row>
    <row r="2461" spans="1:10" ht="12.75" x14ac:dyDescent="0.2">
      <c r="A2461" s="69"/>
      <c r="B2461" s="69"/>
      <c r="C2461" s="69"/>
      <c r="D2461" s="70"/>
      <c r="E2461" s="69"/>
      <c r="F2461" s="69"/>
      <c r="G2461" s="69"/>
      <c r="H2461" s="71"/>
      <c r="I2461" s="72"/>
      <c r="J2461" s="63"/>
    </row>
    <row r="2462" spans="1:10" ht="12.75" x14ac:dyDescent="0.2">
      <c r="A2462" s="69"/>
      <c r="B2462" s="69"/>
      <c r="C2462" s="69"/>
      <c r="D2462" s="70"/>
      <c r="E2462" s="69"/>
      <c r="F2462" s="69"/>
      <c r="G2462" s="69"/>
      <c r="H2462" s="71"/>
      <c r="I2462" s="72"/>
      <c r="J2462" s="63"/>
    </row>
    <row r="2463" spans="1:10" ht="12.75" x14ac:dyDescent="0.2">
      <c r="A2463" s="69"/>
      <c r="B2463" s="69"/>
      <c r="C2463" s="69"/>
      <c r="D2463" s="70"/>
      <c r="E2463" s="69"/>
      <c r="F2463" s="69"/>
      <c r="G2463" s="69"/>
      <c r="H2463" s="71"/>
      <c r="I2463" s="72"/>
      <c r="J2463" s="63"/>
    </row>
    <row r="2464" spans="1:10" ht="12.75" x14ac:dyDescent="0.2">
      <c r="A2464" s="69"/>
      <c r="B2464" s="69"/>
      <c r="C2464" s="69"/>
      <c r="D2464" s="70"/>
      <c r="E2464" s="69"/>
      <c r="F2464" s="69"/>
      <c r="G2464" s="69"/>
      <c r="H2464" s="71"/>
      <c r="I2464" s="72"/>
      <c r="J2464" s="63"/>
    </row>
    <row r="2465" spans="1:10" ht="12.75" x14ac:dyDescent="0.2">
      <c r="A2465" s="69"/>
      <c r="B2465" s="69"/>
      <c r="C2465" s="69"/>
      <c r="D2465" s="70"/>
      <c r="E2465" s="69"/>
      <c r="F2465" s="69"/>
      <c r="G2465" s="69"/>
      <c r="H2465" s="71"/>
      <c r="I2465" s="72"/>
      <c r="J2465" s="63"/>
    </row>
    <row r="2466" spans="1:10" ht="12.75" x14ac:dyDescent="0.2">
      <c r="A2466" s="69"/>
      <c r="B2466" s="69"/>
      <c r="C2466" s="69"/>
      <c r="D2466" s="70"/>
      <c r="E2466" s="69"/>
      <c r="F2466" s="69"/>
      <c r="G2466" s="69"/>
      <c r="H2466" s="71"/>
      <c r="I2466" s="72"/>
      <c r="J2466" s="63"/>
    </row>
    <row r="2467" spans="1:10" ht="12.75" x14ac:dyDescent="0.2">
      <c r="A2467" s="69"/>
      <c r="B2467" s="69"/>
      <c r="C2467" s="69"/>
      <c r="D2467" s="70"/>
      <c r="E2467" s="69"/>
      <c r="F2467" s="69"/>
      <c r="G2467" s="69"/>
      <c r="H2467" s="71"/>
      <c r="I2467" s="72"/>
      <c r="J2467" s="63"/>
    </row>
    <row r="2468" spans="1:10" ht="12.75" x14ac:dyDescent="0.2">
      <c r="A2468" s="69"/>
      <c r="B2468" s="69"/>
      <c r="C2468" s="69"/>
      <c r="D2468" s="70"/>
      <c r="E2468" s="69"/>
      <c r="F2468" s="69"/>
      <c r="G2468" s="69"/>
      <c r="H2468" s="71"/>
      <c r="I2468" s="72"/>
      <c r="J2468" s="63"/>
    </row>
    <row r="2469" spans="1:10" ht="12.75" x14ac:dyDescent="0.2">
      <c r="A2469" s="69"/>
      <c r="B2469" s="69"/>
      <c r="C2469" s="69"/>
      <c r="D2469" s="70"/>
      <c r="E2469" s="69"/>
      <c r="F2469" s="69"/>
      <c r="G2469" s="69"/>
      <c r="H2469" s="71"/>
      <c r="I2469" s="72"/>
      <c r="J2469" s="63"/>
    </row>
    <row r="2470" spans="1:10" ht="12.75" x14ac:dyDescent="0.2">
      <c r="A2470" s="69"/>
      <c r="B2470" s="69"/>
      <c r="C2470" s="69"/>
      <c r="D2470" s="70"/>
      <c r="E2470" s="69"/>
      <c r="F2470" s="69"/>
      <c r="G2470" s="69"/>
      <c r="H2470" s="71"/>
      <c r="I2470" s="72"/>
      <c r="J2470" s="63"/>
    </row>
    <row r="2471" spans="1:10" ht="12.75" x14ac:dyDescent="0.2">
      <c r="A2471" s="69"/>
      <c r="B2471" s="69"/>
      <c r="C2471" s="69"/>
      <c r="D2471" s="70"/>
      <c r="E2471" s="69"/>
      <c r="F2471" s="69"/>
      <c r="G2471" s="69"/>
      <c r="H2471" s="71"/>
      <c r="I2471" s="72"/>
      <c r="J2471" s="63"/>
    </row>
    <row r="2472" spans="1:10" ht="12.75" x14ac:dyDescent="0.2">
      <c r="A2472" s="69"/>
      <c r="B2472" s="69"/>
      <c r="C2472" s="69"/>
      <c r="D2472" s="70"/>
      <c r="E2472" s="69"/>
      <c r="F2472" s="69"/>
      <c r="G2472" s="69"/>
      <c r="H2472" s="71"/>
      <c r="I2472" s="72"/>
      <c r="J2472" s="63"/>
    </row>
    <row r="2473" spans="1:10" ht="12.75" x14ac:dyDescent="0.2">
      <c r="A2473" s="69"/>
      <c r="B2473" s="69"/>
      <c r="C2473" s="69"/>
      <c r="D2473" s="70"/>
      <c r="E2473" s="69"/>
      <c r="F2473" s="69"/>
      <c r="G2473" s="69"/>
      <c r="H2473" s="71"/>
      <c r="I2473" s="72"/>
      <c r="J2473" s="63"/>
    </row>
    <row r="2474" spans="1:10" ht="12.75" x14ac:dyDescent="0.2">
      <c r="A2474" s="69"/>
      <c r="B2474" s="69"/>
      <c r="C2474" s="69"/>
      <c r="D2474" s="70"/>
      <c r="E2474" s="69"/>
      <c r="F2474" s="69"/>
      <c r="G2474" s="69"/>
      <c r="H2474" s="71"/>
      <c r="I2474" s="72"/>
      <c r="J2474" s="63"/>
    </row>
    <row r="2475" spans="1:10" ht="12.75" x14ac:dyDescent="0.2">
      <c r="A2475" s="69"/>
      <c r="B2475" s="69"/>
      <c r="C2475" s="69"/>
      <c r="D2475" s="70"/>
      <c r="E2475" s="69"/>
      <c r="F2475" s="69"/>
      <c r="G2475" s="69"/>
      <c r="H2475" s="71"/>
      <c r="I2475" s="72"/>
      <c r="J2475" s="63"/>
    </row>
    <row r="2476" spans="1:10" ht="12.75" x14ac:dyDescent="0.2">
      <c r="A2476" s="69"/>
      <c r="B2476" s="69"/>
      <c r="C2476" s="69"/>
      <c r="D2476" s="70"/>
      <c r="E2476" s="69"/>
      <c r="F2476" s="69"/>
      <c r="G2476" s="69"/>
      <c r="H2476" s="71"/>
      <c r="I2476" s="72"/>
      <c r="J2476" s="63"/>
    </row>
    <row r="2477" spans="1:10" ht="12.75" x14ac:dyDescent="0.2">
      <c r="A2477" s="69"/>
      <c r="B2477" s="69"/>
      <c r="C2477" s="69"/>
      <c r="D2477" s="70"/>
      <c r="E2477" s="69"/>
      <c r="F2477" s="69"/>
      <c r="G2477" s="69"/>
      <c r="H2477" s="71"/>
      <c r="I2477" s="72"/>
      <c r="J2477" s="63"/>
    </row>
    <row r="2478" spans="1:10" ht="12.75" x14ac:dyDescent="0.2">
      <c r="A2478" s="69"/>
      <c r="B2478" s="69"/>
      <c r="C2478" s="69"/>
      <c r="D2478" s="70"/>
      <c r="E2478" s="69"/>
      <c r="F2478" s="69"/>
      <c r="G2478" s="69"/>
      <c r="H2478" s="71"/>
      <c r="I2478" s="72"/>
      <c r="J2478" s="63"/>
    </row>
    <row r="2479" spans="1:10" ht="12.75" x14ac:dyDescent="0.2">
      <c r="A2479" s="69"/>
      <c r="B2479" s="69"/>
      <c r="C2479" s="69"/>
      <c r="D2479" s="70"/>
      <c r="E2479" s="69"/>
      <c r="F2479" s="69"/>
      <c r="G2479" s="69"/>
      <c r="H2479" s="71"/>
      <c r="I2479" s="72"/>
      <c r="J2479" s="63"/>
    </row>
    <row r="2480" spans="1:10" ht="12.75" x14ac:dyDescent="0.2">
      <c r="A2480" s="69"/>
      <c r="B2480" s="69"/>
      <c r="C2480" s="69"/>
      <c r="D2480" s="70"/>
      <c r="E2480" s="69"/>
      <c r="F2480" s="69"/>
      <c r="G2480" s="69"/>
      <c r="H2480" s="71"/>
      <c r="I2480" s="72"/>
      <c r="J2480" s="63"/>
    </row>
    <row r="2481" spans="1:10" ht="12.75" x14ac:dyDescent="0.2">
      <c r="A2481" s="69"/>
      <c r="B2481" s="69"/>
      <c r="C2481" s="69"/>
      <c r="D2481" s="70"/>
      <c r="E2481" s="69"/>
      <c r="F2481" s="69"/>
      <c r="G2481" s="69"/>
      <c r="H2481" s="71"/>
      <c r="I2481" s="72"/>
      <c r="J2481" s="63"/>
    </row>
    <row r="2482" spans="1:10" ht="12.75" x14ac:dyDescent="0.2">
      <c r="A2482" s="69"/>
      <c r="B2482" s="69"/>
      <c r="C2482" s="69"/>
      <c r="D2482" s="70"/>
      <c r="E2482" s="69"/>
      <c r="F2482" s="69"/>
      <c r="G2482" s="69"/>
      <c r="H2482" s="71"/>
      <c r="I2482" s="72"/>
      <c r="J2482" s="63"/>
    </row>
    <row r="2483" spans="1:10" ht="12.75" x14ac:dyDescent="0.2">
      <c r="A2483" s="69"/>
      <c r="B2483" s="69"/>
      <c r="C2483" s="69"/>
      <c r="D2483" s="70"/>
      <c r="E2483" s="69"/>
      <c r="F2483" s="69"/>
      <c r="G2483" s="69"/>
      <c r="H2483" s="71"/>
      <c r="I2483" s="72"/>
      <c r="J2483" s="63"/>
    </row>
    <row r="2484" spans="1:10" ht="12.75" x14ac:dyDescent="0.2">
      <c r="A2484" s="69"/>
      <c r="B2484" s="69"/>
      <c r="C2484" s="69"/>
      <c r="D2484" s="70"/>
      <c r="E2484" s="69"/>
      <c r="F2484" s="69"/>
      <c r="G2484" s="69"/>
      <c r="H2484" s="71"/>
      <c r="I2484" s="72"/>
      <c r="J2484" s="63"/>
    </row>
    <row r="2485" spans="1:10" ht="12.75" x14ac:dyDescent="0.2">
      <c r="A2485" s="69"/>
      <c r="B2485" s="69"/>
      <c r="C2485" s="69"/>
      <c r="D2485" s="70"/>
      <c r="E2485" s="69"/>
      <c r="F2485" s="69"/>
      <c r="G2485" s="69"/>
      <c r="H2485" s="71"/>
      <c r="I2485" s="72"/>
      <c r="J2485" s="63"/>
    </row>
    <row r="2486" spans="1:10" ht="12.75" x14ac:dyDescent="0.2">
      <c r="A2486" s="69"/>
      <c r="B2486" s="69"/>
      <c r="C2486" s="69"/>
      <c r="D2486" s="70"/>
      <c r="E2486" s="69"/>
      <c r="F2486" s="69"/>
      <c r="G2486" s="69"/>
      <c r="H2486" s="71"/>
      <c r="I2486" s="72"/>
      <c r="J2486" s="63"/>
    </row>
    <row r="2487" spans="1:10" ht="12.75" x14ac:dyDescent="0.2">
      <c r="A2487" s="69"/>
      <c r="B2487" s="69"/>
      <c r="C2487" s="69"/>
      <c r="D2487" s="70"/>
      <c r="E2487" s="69"/>
      <c r="F2487" s="69"/>
      <c r="G2487" s="69"/>
      <c r="H2487" s="71"/>
      <c r="I2487" s="72"/>
      <c r="J2487" s="63"/>
    </row>
    <row r="2488" spans="1:10" ht="12.75" x14ac:dyDescent="0.2">
      <c r="A2488" s="69"/>
      <c r="B2488" s="69"/>
      <c r="C2488" s="69"/>
      <c r="D2488" s="70"/>
      <c r="E2488" s="69"/>
      <c r="F2488" s="69"/>
      <c r="G2488" s="69"/>
      <c r="H2488" s="71"/>
      <c r="I2488" s="72"/>
      <c r="J2488" s="63"/>
    </row>
    <row r="2489" spans="1:10" ht="12.75" x14ac:dyDescent="0.2">
      <c r="A2489" s="69"/>
      <c r="B2489" s="69"/>
      <c r="C2489" s="69"/>
      <c r="D2489" s="70"/>
      <c r="E2489" s="69"/>
      <c r="F2489" s="69"/>
      <c r="G2489" s="69"/>
      <c r="H2489" s="71"/>
      <c r="I2489" s="72"/>
      <c r="J2489" s="63"/>
    </row>
    <row r="2490" spans="1:10" ht="12.75" x14ac:dyDescent="0.2">
      <c r="A2490" s="69"/>
      <c r="B2490" s="69"/>
      <c r="C2490" s="69"/>
      <c r="D2490" s="70"/>
      <c r="E2490" s="69"/>
      <c r="F2490" s="69"/>
      <c r="G2490" s="69"/>
      <c r="H2490" s="71"/>
      <c r="I2490" s="72"/>
      <c r="J2490" s="63"/>
    </row>
    <row r="2491" spans="1:10" ht="12.75" x14ac:dyDescent="0.2">
      <c r="A2491" s="69"/>
      <c r="B2491" s="69"/>
      <c r="C2491" s="69"/>
      <c r="D2491" s="70"/>
      <c r="E2491" s="69"/>
      <c r="F2491" s="69"/>
      <c r="G2491" s="69"/>
      <c r="H2491" s="71"/>
      <c r="I2491" s="72"/>
      <c r="J2491" s="63"/>
    </row>
    <row r="2492" spans="1:10" ht="12.75" x14ac:dyDescent="0.2">
      <c r="A2492" s="69"/>
      <c r="B2492" s="69"/>
      <c r="C2492" s="69"/>
      <c r="D2492" s="70"/>
      <c r="E2492" s="69"/>
      <c r="F2492" s="69"/>
      <c r="G2492" s="69"/>
      <c r="H2492" s="71"/>
      <c r="I2492" s="72"/>
      <c r="J2492" s="63"/>
    </row>
    <row r="2493" spans="1:10" ht="12.75" x14ac:dyDescent="0.2">
      <c r="A2493" s="69"/>
      <c r="B2493" s="69"/>
      <c r="C2493" s="69"/>
      <c r="D2493" s="70"/>
      <c r="E2493" s="69"/>
      <c r="F2493" s="69"/>
      <c r="G2493" s="69"/>
      <c r="H2493" s="71"/>
      <c r="I2493" s="72"/>
      <c r="J2493" s="63"/>
    </row>
    <row r="2494" spans="1:10" ht="12.75" x14ac:dyDescent="0.2">
      <c r="A2494" s="69"/>
      <c r="B2494" s="69"/>
      <c r="C2494" s="69"/>
      <c r="D2494" s="70"/>
      <c r="E2494" s="69"/>
      <c r="F2494" s="69"/>
      <c r="G2494" s="69"/>
      <c r="H2494" s="71"/>
      <c r="I2494" s="72"/>
      <c r="J2494" s="63"/>
    </row>
    <row r="2495" spans="1:10" ht="12.75" x14ac:dyDescent="0.2">
      <c r="A2495" s="69"/>
      <c r="B2495" s="69"/>
      <c r="C2495" s="69"/>
      <c r="D2495" s="70"/>
      <c r="E2495" s="69"/>
      <c r="F2495" s="69"/>
      <c r="G2495" s="69"/>
      <c r="H2495" s="71"/>
      <c r="I2495" s="72"/>
      <c r="J2495" s="63"/>
    </row>
    <row r="2496" spans="1:10" ht="12.75" x14ac:dyDescent="0.2">
      <c r="A2496" s="69"/>
      <c r="B2496" s="69"/>
      <c r="C2496" s="69"/>
      <c r="D2496" s="70"/>
      <c r="E2496" s="69"/>
      <c r="F2496" s="69"/>
      <c r="G2496" s="69"/>
      <c r="H2496" s="71"/>
      <c r="I2496" s="72"/>
      <c r="J2496" s="63"/>
    </row>
    <row r="2497" spans="1:10" ht="12.75" x14ac:dyDescent="0.2">
      <c r="A2497" s="69"/>
      <c r="B2497" s="69"/>
      <c r="C2497" s="69"/>
      <c r="D2497" s="70"/>
      <c r="E2497" s="69"/>
      <c r="F2497" s="69"/>
      <c r="G2497" s="69"/>
      <c r="H2497" s="71"/>
      <c r="I2497" s="72"/>
      <c r="J2497" s="63"/>
    </row>
    <row r="2498" spans="1:10" ht="12.75" x14ac:dyDescent="0.2">
      <c r="A2498" s="69"/>
      <c r="B2498" s="69"/>
      <c r="C2498" s="69"/>
      <c r="D2498" s="70"/>
      <c r="E2498" s="69"/>
      <c r="F2498" s="69"/>
      <c r="G2498" s="69"/>
      <c r="H2498" s="71"/>
      <c r="I2498" s="72"/>
      <c r="J2498" s="63"/>
    </row>
    <row r="2499" spans="1:10" ht="12.75" x14ac:dyDescent="0.2">
      <c r="A2499" s="69"/>
      <c r="B2499" s="69"/>
      <c r="C2499" s="69"/>
      <c r="D2499" s="70"/>
      <c r="E2499" s="69"/>
      <c r="F2499" s="69"/>
      <c r="G2499" s="69"/>
      <c r="H2499" s="71"/>
      <c r="I2499" s="72"/>
      <c r="J2499" s="63"/>
    </row>
    <row r="2500" spans="1:10" ht="12.75" x14ac:dyDescent="0.2">
      <c r="A2500" s="69"/>
      <c r="B2500" s="69"/>
      <c r="C2500" s="69"/>
      <c r="D2500" s="70"/>
      <c r="E2500" s="69"/>
      <c r="F2500" s="69"/>
      <c r="G2500" s="69"/>
      <c r="H2500" s="71"/>
      <c r="I2500" s="72"/>
      <c r="J2500" s="63"/>
    </row>
    <row r="2501" spans="1:10" ht="12.75" x14ac:dyDescent="0.2">
      <c r="A2501" s="69"/>
      <c r="B2501" s="69"/>
      <c r="C2501" s="69"/>
      <c r="D2501" s="70"/>
      <c r="E2501" s="69"/>
      <c r="F2501" s="69"/>
      <c r="G2501" s="69"/>
      <c r="H2501" s="71"/>
      <c r="I2501" s="72"/>
      <c r="J2501" s="63"/>
    </row>
    <row r="2502" spans="1:10" ht="12.75" x14ac:dyDescent="0.2">
      <c r="A2502" s="69"/>
      <c r="B2502" s="69"/>
      <c r="C2502" s="69"/>
      <c r="D2502" s="70"/>
      <c r="E2502" s="69"/>
      <c r="F2502" s="69"/>
      <c r="G2502" s="69"/>
      <c r="H2502" s="71"/>
      <c r="I2502" s="72"/>
      <c r="J2502" s="63"/>
    </row>
    <row r="2503" spans="1:10" ht="12.75" x14ac:dyDescent="0.2">
      <c r="A2503" s="69"/>
      <c r="B2503" s="69"/>
      <c r="C2503" s="69"/>
      <c r="D2503" s="70"/>
      <c r="E2503" s="69"/>
      <c r="F2503" s="69"/>
      <c r="G2503" s="69"/>
      <c r="H2503" s="71"/>
      <c r="I2503" s="72"/>
      <c r="J2503" s="63"/>
    </row>
    <row r="2504" spans="1:10" ht="12.75" x14ac:dyDescent="0.2">
      <c r="A2504" s="69"/>
      <c r="B2504" s="69"/>
      <c r="C2504" s="69"/>
      <c r="D2504" s="70"/>
      <c r="E2504" s="69"/>
      <c r="F2504" s="69"/>
      <c r="G2504" s="69"/>
      <c r="H2504" s="71"/>
      <c r="I2504" s="72"/>
      <c r="J2504" s="63"/>
    </row>
    <row r="2505" spans="1:10" ht="12.75" x14ac:dyDescent="0.2">
      <c r="A2505" s="69"/>
      <c r="B2505" s="69"/>
      <c r="C2505" s="69"/>
      <c r="D2505" s="70"/>
      <c r="E2505" s="69"/>
      <c r="F2505" s="69"/>
      <c r="G2505" s="69"/>
      <c r="H2505" s="71"/>
      <c r="I2505" s="72"/>
      <c r="J2505" s="63"/>
    </row>
    <row r="2506" spans="1:10" ht="12.75" x14ac:dyDescent="0.2">
      <c r="A2506" s="69"/>
      <c r="B2506" s="69"/>
      <c r="C2506" s="69"/>
      <c r="D2506" s="70"/>
      <c r="E2506" s="69"/>
      <c r="F2506" s="69"/>
      <c r="G2506" s="69"/>
      <c r="H2506" s="71"/>
      <c r="I2506" s="72"/>
      <c r="J2506" s="63"/>
    </row>
    <row r="2507" spans="1:10" ht="12.75" x14ac:dyDescent="0.2">
      <c r="A2507" s="69"/>
      <c r="B2507" s="69"/>
      <c r="C2507" s="69"/>
      <c r="D2507" s="70"/>
      <c r="E2507" s="69"/>
      <c r="F2507" s="69"/>
      <c r="G2507" s="69"/>
      <c r="H2507" s="71"/>
      <c r="I2507" s="72"/>
      <c r="J2507" s="63"/>
    </row>
    <row r="2508" spans="1:10" ht="12.75" x14ac:dyDescent="0.2">
      <c r="A2508" s="69"/>
      <c r="B2508" s="69"/>
      <c r="C2508" s="69"/>
      <c r="D2508" s="70"/>
      <c r="E2508" s="69"/>
      <c r="F2508" s="69"/>
      <c r="G2508" s="69"/>
      <c r="H2508" s="71"/>
      <c r="I2508" s="72"/>
      <c r="J2508" s="63"/>
    </row>
    <row r="2509" spans="1:10" ht="12.75" x14ac:dyDescent="0.2">
      <c r="A2509" s="69"/>
      <c r="B2509" s="69"/>
      <c r="C2509" s="69"/>
      <c r="D2509" s="70"/>
      <c r="E2509" s="69"/>
      <c r="F2509" s="69"/>
      <c r="G2509" s="69"/>
      <c r="H2509" s="71"/>
      <c r="I2509" s="72"/>
      <c r="J2509" s="63"/>
    </row>
    <row r="2510" spans="1:10" ht="12.75" x14ac:dyDescent="0.2">
      <c r="A2510" s="69"/>
      <c r="B2510" s="69"/>
      <c r="C2510" s="69"/>
      <c r="D2510" s="70"/>
      <c r="E2510" s="69"/>
      <c r="F2510" s="69"/>
      <c r="G2510" s="69"/>
      <c r="H2510" s="71"/>
      <c r="I2510" s="72"/>
      <c r="J2510" s="63"/>
    </row>
    <row r="2511" spans="1:10" ht="12.75" x14ac:dyDescent="0.2">
      <c r="A2511" s="69"/>
      <c r="B2511" s="69"/>
      <c r="C2511" s="69"/>
      <c r="D2511" s="70"/>
      <c r="E2511" s="69"/>
      <c r="F2511" s="69"/>
      <c r="G2511" s="69"/>
      <c r="H2511" s="71"/>
      <c r="I2511" s="72"/>
      <c r="J2511" s="63"/>
    </row>
    <row r="2512" spans="1:10" ht="12.75" x14ac:dyDescent="0.2">
      <c r="A2512" s="69"/>
      <c r="B2512" s="69"/>
      <c r="C2512" s="69"/>
      <c r="D2512" s="70"/>
      <c r="E2512" s="69"/>
      <c r="F2512" s="69"/>
      <c r="G2512" s="69"/>
      <c r="H2512" s="71"/>
      <c r="I2512" s="72"/>
      <c r="J2512" s="63"/>
    </row>
    <row r="2513" spans="1:10" ht="12.75" x14ac:dyDescent="0.2">
      <c r="A2513" s="69"/>
      <c r="B2513" s="69"/>
      <c r="C2513" s="69"/>
      <c r="D2513" s="70"/>
      <c r="E2513" s="69"/>
      <c r="F2513" s="69"/>
      <c r="G2513" s="69"/>
      <c r="H2513" s="71"/>
      <c r="I2513" s="72"/>
      <c r="J2513" s="63"/>
    </row>
    <row r="2514" spans="1:10" ht="12.75" x14ac:dyDescent="0.2">
      <c r="A2514" s="69"/>
      <c r="B2514" s="69"/>
      <c r="C2514" s="69"/>
      <c r="D2514" s="70"/>
      <c r="E2514" s="69"/>
      <c r="F2514" s="69"/>
      <c r="G2514" s="69"/>
      <c r="H2514" s="71"/>
      <c r="I2514" s="72"/>
      <c r="J2514" s="63"/>
    </row>
    <row r="2515" spans="1:10" ht="12.75" x14ac:dyDescent="0.2">
      <c r="A2515" s="69"/>
      <c r="B2515" s="69"/>
      <c r="C2515" s="69"/>
      <c r="D2515" s="70"/>
      <c r="E2515" s="69"/>
      <c r="F2515" s="69"/>
      <c r="G2515" s="69"/>
      <c r="H2515" s="71"/>
      <c r="I2515" s="72"/>
      <c r="J2515" s="63"/>
    </row>
    <row r="2516" spans="1:10" ht="12.75" x14ac:dyDescent="0.2">
      <c r="A2516" s="69"/>
      <c r="B2516" s="69"/>
      <c r="C2516" s="69"/>
      <c r="D2516" s="70"/>
      <c r="E2516" s="69"/>
      <c r="F2516" s="69"/>
      <c r="G2516" s="69"/>
      <c r="H2516" s="71"/>
      <c r="I2516" s="72"/>
      <c r="J2516" s="63"/>
    </row>
    <row r="2517" spans="1:10" ht="12.75" x14ac:dyDescent="0.2">
      <c r="A2517" s="69"/>
      <c r="B2517" s="69"/>
      <c r="C2517" s="69"/>
      <c r="D2517" s="70"/>
      <c r="E2517" s="69"/>
      <c r="F2517" s="69"/>
      <c r="G2517" s="69"/>
      <c r="H2517" s="71"/>
      <c r="I2517" s="72"/>
      <c r="J2517" s="63"/>
    </row>
    <row r="2518" spans="1:10" ht="12.75" x14ac:dyDescent="0.2">
      <c r="A2518" s="69"/>
      <c r="B2518" s="69"/>
      <c r="C2518" s="69"/>
      <c r="D2518" s="70"/>
      <c r="E2518" s="69"/>
      <c r="F2518" s="69"/>
      <c r="G2518" s="69"/>
      <c r="H2518" s="71"/>
      <c r="I2518" s="72"/>
      <c r="J2518" s="63"/>
    </row>
    <row r="2519" spans="1:10" ht="12.75" x14ac:dyDescent="0.2">
      <c r="A2519" s="69"/>
      <c r="B2519" s="69"/>
      <c r="C2519" s="69"/>
      <c r="D2519" s="70"/>
      <c r="E2519" s="69"/>
      <c r="F2519" s="69"/>
      <c r="G2519" s="69"/>
      <c r="H2519" s="71"/>
      <c r="I2519" s="72"/>
      <c r="J2519" s="63"/>
    </row>
    <row r="2520" spans="1:10" ht="12.75" x14ac:dyDescent="0.2">
      <c r="A2520" s="69"/>
      <c r="B2520" s="69"/>
      <c r="C2520" s="69"/>
      <c r="D2520" s="70"/>
      <c r="E2520" s="69"/>
      <c r="F2520" s="69"/>
      <c r="G2520" s="69"/>
      <c r="H2520" s="71"/>
      <c r="I2520" s="72"/>
      <c r="J2520" s="63"/>
    </row>
    <row r="2521" spans="1:10" ht="12.75" x14ac:dyDescent="0.2">
      <c r="A2521" s="69"/>
      <c r="B2521" s="69"/>
      <c r="C2521" s="69"/>
      <c r="D2521" s="70"/>
      <c r="E2521" s="69"/>
      <c r="F2521" s="69"/>
      <c r="G2521" s="69"/>
      <c r="H2521" s="71"/>
      <c r="I2521" s="72"/>
      <c r="J2521" s="63"/>
    </row>
    <row r="2522" spans="1:10" ht="12.75" x14ac:dyDescent="0.2">
      <c r="A2522" s="69"/>
      <c r="B2522" s="69"/>
      <c r="C2522" s="69"/>
      <c r="D2522" s="70"/>
      <c r="E2522" s="69"/>
      <c r="F2522" s="69"/>
      <c r="G2522" s="69"/>
      <c r="H2522" s="71"/>
      <c r="I2522" s="72"/>
      <c r="J2522" s="63"/>
    </row>
    <row r="2523" spans="1:10" ht="12.75" x14ac:dyDescent="0.2">
      <c r="A2523" s="69"/>
      <c r="B2523" s="69"/>
      <c r="C2523" s="69"/>
      <c r="D2523" s="70"/>
      <c r="E2523" s="69"/>
      <c r="F2523" s="69"/>
      <c r="G2523" s="69"/>
      <c r="H2523" s="71"/>
      <c r="I2523" s="72"/>
      <c r="J2523" s="63"/>
    </row>
    <row r="2524" spans="1:10" ht="12.75" x14ac:dyDescent="0.2">
      <c r="A2524" s="69"/>
      <c r="B2524" s="69"/>
      <c r="C2524" s="69"/>
      <c r="D2524" s="70"/>
      <c r="E2524" s="69"/>
      <c r="F2524" s="69"/>
      <c r="G2524" s="69"/>
      <c r="H2524" s="71"/>
      <c r="I2524" s="72"/>
      <c r="J2524" s="63"/>
    </row>
    <row r="2525" spans="1:10" ht="12.75" x14ac:dyDescent="0.2">
      <c r="A2525" s="69"/>
      <c r="B2525" s="69"/>
      <c r="C2525" s="69"/>
      <c r="D2525" s="70"/>
      <c r="E2525" s="69"/>
      <c r="F2525" s="69"/>
      <c r="G2525" s="69"/>
      <c r="H2525" s="71"/>
      <c r="I2525" s="72"/>
      <c r="J2525" s="63"/>
    </row>
    <row r="2526" spans="1:10" ht="12.75" x14ac:dyDescent="0.2">
      <c r="A2526" s="69"/>
      <c r="B2526" s="69"/>
      <c r="C2526" s="69"/>
      <c r="D2526" s="70"/>
      <c r="E2526" s="69"/>
      <c r="F2526" s="69"/>
      <c r="G2526" s="69"/>
      <c r="H2526" s="71"/>
      <c r="I2526" s="72"/>
      <c r="J2526" s="63"/>
    </row>
    <row r="2527" spans="1:10" ht="12.75" x14ac:dyDescent="0.2">
      <c r="A2527" s="69"/>
      <c r="B2527" s="69"/>
      <c r="C2527" s="69"/>
      <c r="D2527" s="70"/>
      <c r="E2527" s="69"/>
      <c r="F2527" s="69"/>
      <c r="G2527" s="69"/>
      <c r="H2527" s="71"/>
      <c r="I2527" s="72"/>
      <c r="J2527" s="63"/>
    </row>
    <row r="2528" spans="1:10" ht="12.75" x14ac:dyDescent="0.2">
      <c r="A2528" s="69"/>
      <c r="B2528" s="69"/>
      <c r="C2528" s="69"/>
      <c r="D2528" s="70"/>
      <c r="E2528" s="69"/>
      <c r="F2528" s="69"/>
      <c r="G2528" s="69"/>
      <c r="H2528" s="71"/>
      <c r="I2528" s="72"/>
      <c r="J2528" s="63"/>
    </row>
    <row r="2529" spans="1:10" ht="12.75" x14ac:dyDescent="0.2">
      <c r="A2529" s="69"/>
      <c r="B2529" s="69"/>
      <c r="C2529" s="69"/>
      <c r="D2529" s="70"/>
      <c r="E2529" s="69"/>
      <c r="F2529" s="69"/>
      <c r="G2529" s="69"/>
      <c r="H2529" s="71"/>
      <c r="I2529" s="72"/>
      <c r="J2529" s="63"/>
    </row>
    <row r="2530" spans="1:10" ht="12.75" x14ac:dyDescent="0.2">
      <c r="A2530" s="69"/>
      <c r="B2530" s="69"/>
      <c r="C2530" s="69"/>
      <c r="D2530" s="70"/>
      <c r="E2530" s="69"/>
      <c r="F2530" s="69"/>
      <c r="G2530" s="69"/>
      <c r="H2530" s="71"/>
      <c r="I2530" s="72"/>
      <c r="J2530" s="63"/>
    </row>
    <row r="2531" spans="1:10" ht="12.75" x14ac:dyDescent="0.2">
      <c r="A2531" s="69"/>
      <c r="B2531" s="69"/>
      <c r="C2531" s="69"/>
      <c r="D2531" s="70"/>
      <c r="E2531" s="69"/>
      <c r="F2531" s="69"/>
      <c r="G2531" s="69"/>
      <c r="H2531" s="71"/>
      <c r="I2531" s="72"/>
      <c r="J2531" s="63"/>
    </row>
    <row r="2532" spans="1:10" ht="12.75" x14ac:dyDescent="0.2">
      <c r="A2532" s="69"/>
      <c r="B2532" s="69"/>
      <c r="C2532" s="69"/>
      <c r="D2532" s="70"/>
      <c r="E2532" s="69"/>
      <c r="F2532" s="69"/>
      <c r="G2532" s="69"/>
      <c r="H2532" s="71"/>
      <c r="I2532" s="72"/>
      <c r="J2532" s="63"/>
    </row>
    <row r="2533" spans="1:10" ht="12.75" x14ac:dyDescent="0.2">
      <c r="A2533" s="69"/>
      <c r="B2533" s="69"/>
      <c r="C2533" s="69"/>
      <c r="D2533" s="70"/>
      <c r="E2533" s="69"/>
      <c r="F2533" s="69"/>
      <c r="G2533" s="69"/>
      <c r="H2533" s="71"/>
      <c r="I2533" s="72"/>
      <c r="J2533" s="63"/>
    </row>
    <row r="2534" spans="1:10" ht="12.75" x14ac:dyDescent="0.2">
      <c r="A2534" s="69"/>
      <c r="B2534" s="69"/>
      <c r="C2534" s="69"/>
      <c r="D2534" s="70"/>
      <c r="E2534" s="69"/>
      <c r="F2534" s="69"/>
      <c r="G2534" s="69"/>
      <c r="H2534" s="71"/>
      <c r="I2534" s="72"/>
      <c r="J2534" s="63"/>
    </row>
    <row r="2535" spans="1:10" ht="12.75" x14ac:dyDescent="0.2">
      <c r="A2535" s="69"/>
      <c r="B2535" s="69"/>
      <c r="C2535" s="69"/>
      <c r="D2535" s="70"/>
      <c r="E2535" s="69"/>
      <c r="F2535" s="69"/>
      <c r="G2535" s="69"/>
      <c r="H2535" s="71"/>
      <c r="I2535" s="72"/>
      <c r="J2535" s="63"/>
    </row>
    <row r="2536" spans="1:10" ht="12.75" x14ac:dyDescent="0.2">
      <c r="A2536" s="69"/>
      <c r="B2536" s="69"/>
      <c r="C2536" s="69"/>
      <c r="D2536" s="70"/>
      <c r="E2536" s="69"/>
      <c r="F2536" s="69"/>
      <c r="G2536" s="69"/>
      <c r="H2536" s="71"/>
      <c r="I2536" s="72"/>
      <c r="J2536" s="63"/>
    </row>
    <row r="2537" spans="1:10" ht="12.75" x14ac:dyDescent="0.2">
      <c r="A2537" s="69"/>
      <c r="B2537" s="69"/>
      <c r="C2537" s="69"/>
      <c r="D2537" s="70"/>
      <c r="E2537" s="69"/>
      <c r="F2537" s="69"/>
      <c r="G2537" s="69"/>
      <c r="H2537" s="71"/>
      <c r="I2537" s="72"/>
      <c r="J2537" s="63"/>
    </row>
    <row r="2538" spans="1:10" ht="12.75" x14ac:dyDescent="0.2">
      <c r="A2538" s="69"/>
      <c r="B2538" s="69"/>
      <c r="C2538" s="69"/>
      <c r="D2538" s="70"/>
      <c r="E2538" s="69"/>
      <c r="F2538" s="69"/>
      <c r="G2538" s="69"/>
      <c r="H2538" s="71"/>
      <c r="I2538" s="72"/>
      <c r="J2538" s="63"/>
    </row>
    <row r="2539" spans="1:10" ht="12.75" x14ac:dyDescent="0.2">
      <c r="A2539" s="69"/>
      <c r="B2539" s="69"/>
      <c r="C2539" s="69"/>
      <c r="D2539" s="70"/>
      <c r="E2539" s="69"/>
      <c r="F2539" s="69"/>
      <c r="G2539" s="69"/>
      <c r="H2539" s="71"/>
      <c r="I2539" s="72"/>
      <c r="J2539" s="63"/>
    </row>
    <row r="2540" spans="1:10" ht="12.75" x14ac:dyDescent="0.2">
      <c r="A2540" s="69"/>
      <c r="B2540" s="69"/>
      <c r="C2540" s="69"/>
      <c r="D2540" s="70"/>
      <c r="E2540" s="69"/>
      <c r="F2540" s="69"/>
      <c r="G2540" s="69"/>
      <c r="H2540" s="71"/>
      <c r="I2540" s="72"/>
      <c r="J2540" s="63"/>
    </row>
    <row r="2541" spans="1:10" ht="12.75" x14ac:dyDescent="0.2">
      <c r="A2541" s="69"/>
      <c r="B2541" s="69"/>
      <c r="C2541" s="69"/>
      <c r="D2541" s="70"/>
      <c r="E2541" s="69"/>
      <c r="F2541" s="69"/>
      <c r="G2541" s="69"/>
      <c r="H2541" s="71"/>
      <c r="I2541" s="72"/>
      <c r="J2541" s="63"/>
    </row>
    <row r="2542" spans="1:10" ht="12.75" x14ac:dyDescent="0.2">
      <c r="A2542" s="69"/>
      <c r="B2542" s="69"/>
      <c r="C2542" s="69"/>
      <c r="D2542" s="70"/>
      <c r="E2542" s="69"/>
      <c r="F2542" s="69"/>
      <c r="G2542" s="69"/>
      <c r="H2542" s="71"/>
      <c r="I2542" s="72"/>
      <c r="J2542" s="63"/>
    </row>
    <row r="2543" spans="1:10" ht="12.75" x14ac:dyDescent="0.2">
      <c r="A2543" s="69"/>
      <c r="B2543" s="69"/>
      <c r="C2543" s="69"/>
      <c r="D2543" s="70"/>
      <c r="E2543" s="69"/>
      <c r="F2543" s="69"/>
      <c r="G2543" s="69"/>
      <c r="H2543" s="71"/>
      <c r="I2543" s="72"/>
      <c r="J2543" s="63"/>
    </row>
    <row r="2544" spans="1:10" ht="12.75" x14ac:dyDescent="0.2">
      <c r="A2544" s="69"/>
      <c r="B2544" s="69"/>
      <c r="C2544" s="69"/>
      <c r="D2544" s="70"/>
      <c r="E2544" s="69"/>
      <c r="F2544" s="69"/>
      <c r="G2544" s="69"/>
      <c r="H2544" s="71"/>
      <c r="I2544" s="72"/>
      <c r="J2544" s="63"/>
    </row>
    <row r="2545" spans="1:10" ht="12.75" x14ac:dyDescent="0.2">
      <c r="A2545" s="69"/>
      <c r="B2545" s="69"/>
      <c r="C2545" s="69"/>
      <c r="D2545" s="70"/>
      <c r="E2545" s="69"/>
      <c r="F2545" s="69"/>
      <c r="G2545" s="69"/>
      <c r="H2545" s="71"/>
      <c r="I2545" s="72"/>
      <c r="J2545" s="63"/>
    </row>
    <row r="2546" spans="1:10" ht="12.75" x14ac:dyDescent="0.2">
      <c r="A2546" s="69"/>
      <c r="B2546" s="69"/>
      <c r="C2546" s="69"/>
      <c r="D2546" s="70"/>
      <c r="E2546" s="69"/>
      <c r="F2546" s="69"/>
      <c r="G2546" s="69"/>
      <c r="H2546" s="71"/>
      <c r="I2546" s="72"/>
      <c r="J2546" s="63"/>
    </row>
    <row r="2547" spans="1:10" ht="12.75" x14ac:dyDescent="0.2">
      <c r="A2547" s="69"/>
      <c r="B2547" s="69"/>
      <c r="C2547" s="69"/>
      <c r="D2547" s="70"/>
      <c r="E2547" s="69"/>
      <c r="F2547" s="69"/>
      <c r="G2547" s="69"/>
      <c r="H2547" s="71"/>
      <c r="I2547" s="72"/>
      <c r="J2547" s="63"/>
    </row>
    <row r="2548" spans="1:10" ht="12.75" x14ac:dyDescent="0.2">
      <c r="A2548" s="69"/>
      <c r="B2548" s="69"/>
      <c r="C2548" s="69"/>
      <c r="D2548" s="70"/>
      <c r="E2548" s="69"/>
      <c r="F2548" s="69"/>
      <c r="G2548" s="69"/>
      <c r="H2548" s="71"/>
      <c r="I2548" s="72"/>
      <c r="J2548" s="63"/>
    </row>
    <row r="2549" spans="1:10" ht="12.75" x14ac:dyDescent="0.2">
      <c r="A2549" s="69"/>
      <c r="B2549" s="69"/>
      <c r="C2549" s="69"/>
      <c r="D2549" s="70"/>
      <c r="E2549" s="69"/>
      <c r="F2549" s="69"/>
      <c r="G2549" s="69"/>
      <c r="H2549" s="71"/>
      <c r="I2549" s="72"/>
      <c r="J2549" s="63"/>
    </row>
    <row r="2550" spans="1:10" ht="12.75" x14ac:dyDescent="0.2">
      <c r="A2550" s="69"/>
      <c r="B2550" s="69"/>
      <c r="C2550" s="69"/>
      <c r="D2550" s="70"/>
      <c r="E2550" s="69"/>
      <c r="F2550" s="69"/>
      <c r="G2550" s="69"/>
      <c r="H2550" s="71"/>
      <c r="I2550" s="72"/>
      <c r="J2550" s="63"/>
    </row>
    <row r="2551" spans="1:10" ht="12.75" x14ac:dyDescent="0.2">
      <c r="A2551" s="69"/>
      <c r="B2551" s="69"/>
      <c r="C2551" s="69"/>
      <c r="D2551" s="70"/>
      <c r="E2551" s="69"/>
      <c r="F2551" s="69"/>
      <c r="G2551" s="69"/>
      <c r="H2551" s="71"/>
      <c r="I2551" s="72"/>
      <c r="J2551" s="63"/>
    </row>
    <row r="2552" spans="1:10" ht="12.75" x14ac:dyDescent="0.2">
      <c r="A2552" s="69"/>
      <c r="B2552" s="69"/>
      <c r="C2552" s="69"/>
      <c r="D2552" s="70"/>
      <c r="E2552" s="69"/>
      <c r="F2552" s="69"/>
      <c r="G2552" s="69"/>
      <c r="H2552" s="71"/>
      <c r="I2552" s="72"/>
      <c r="J2552" s="63"/>
    </row>
    <row r="2553" spans="1:10" ht="12.75" x14ac:dyDescent="0.2">
      <c r="A2553" s="69"/>
      <c r="B2553" s="69"/>
      <c r="C2553" s="69"/>
      <c r="D2553" s="70"/>
      <c r="E2553" s="69"/>
      <c r="F2553" s="69"/>
      <c r="G2553" s="69"/>
      <c r="H2553" s="71"/>
      <c r="I2553" s="72"/>
      <c r="J2553" s="63"/>
    </row>
    <row r="2554" spans="1:10" ht="12.75" x14ac:dyDescent="0.2">
      <c r="A2554" s="69"/>
      <c r="B2554" s="69"/>
      <c r="C2554" s="69"/>
      <c r="D2554" s="70"/>
      <c r="E2554" s="69"/>
      <c r="F2554" s="69"/>
      <c r="G2554" s="69"/>
      <c r="H2554" s="71"/>
      <c r="I2554" s="72"/>
      <c r="J2554" s="63"/>
    </row>
    <row r="2555" spans="1:10" ht="12.75" x14ac:dyDescent="0.2">
      <c r="A2555" s="69"/>
      <c r="B2555" s="69"/>
      <c r="C2555" s="69"/>
      <c r="D2555" s="70"/>
      <c r="E2555" s="69"/>
      <c r="F2555" s="69"/>
      <c r="G2555" s="69"/>
      <c r="H2555" s="71"/>
      <c r="I2555" s="72"/>
      <c r="J2555" s="63"/>
    </row>
    <row r="2556" spans="1:10" ht="12.75" x14ac:dyDescent="0.2">
      <c r="A2556" s="69"/>
      <c r="B2556" s="69"/>
      <c r="C2556" s="69"/>
      <c r="D2556" s="70"/>
      <c r="E2556" s="69"/>
      <c r="F2556" s="69"/>
      <c r="G2556" s="69"/>
      <c r="H2556" s="71"/>
      <c r="I2556" s="72"/>
      <c r="J2556" s="63"/>
    </row>
    <row r="2557" spans="1:10" ht="12.75" x14ac:dyDescent="0.2">
      <c r="A2557" s="69"/>
      <c r="B2557" s="69"/>
      <c r="C2557" s="69"/>
      <c r="D2557" s="70"/>
      <c r="E2557" s="69"/>
      <c r="F2557" s="69"/>
      <c r="G2557" s="69"/>
      <c r="H2557" s="71"/>
      <c r="I2557" s="72"/>
      <c r="J2557" s="63"/>
    </row>
    <row r="2558" spans="1:10" ht="12.75" x14ac:dyDescent="0.2">
      <c r="A2558" s="69"/>
      <c r="B2558" s="69"/>
      <c r="C2558" s="69"/>
      <c r="D2558" s="70"/>
      <c r="E2558" s="69"/>
      <c r="F2558" s="69"/>
      <c r="G2558" s="69"/>
      <c r="H2558" s="71"/>
      <c r="I2558" s="72"/>
      <c r="J2558" s="63"/>
    </row>
    <row r="2559" spans="1:10" ht="12.75" x14ac:dyDescent="0.2">
      <c r="A2559" s="69"/>
      <c r="B2559" s="69"/>
      <c r="C2559" s="69"/>
      <c r="D2559" s="70"/>
      <c r="E2559" s="69"/>
      <c r="F2559" s="69"/>
      <c r="G2559" s="69"/>
      <c r="H2559" s="71"/>
      <c r="I2559" s="72"/>
      <c r="J2559" s="63"/>
    </row>
    <row r="2560" spans="1:10" ht="12.75" x14ac:dyDescent="0.2">
      <c r="A2560" s="69"/>
      <c r="B2560" s="69"/>
      <c r="C2560" s="69"/>
      <c r="D2560" s="70"/>
      <c r="E2560" s="69"/>
      <c r="F2560" s="69"/>
      <c r="G2560" s="69"/>
      <c r="H2560" s="71"/>
      <c r="I2560" s="72"/>
      <c r="J2560" s="63"/>
    </row>
    <row r="2561" spans="1:10" ht="12.75" x14ac:dyDescent="0.2">
      <c r="A2561" s="69"/>
      <c r="B2561" s="69"/>
      <c r="C2561" s="69"/>
      <c r="D2561" s="70"/>
      <c r="E2561" s="69"/>
      <c r="F2561" s="69"/>
      <c r="G2561" s="69"/>
      <c r="H2561" s="71"/>
      <c r="I2561" s="72"/>
      <c r="J2561" s="63"/>
    </row>
    <row r="2562" spans="1:10" ht="12.75" x14ac:dyDescent="0.2">
      <c r="A2562" s="69"/>
      <c r="B2562" s="69"/>
      <c r="C2562" s="69"/>
      <c r="D2562" s="70"/>
      <c r="E2562" s="69"/>
      <c r="F2562" s="69"/>
      <c r="G2562" s="69"/>
      <c r="H2562" s="71"/>
      <c r="I2562" s="72"/>
      <c r="J2562" s="63"/>
    </row>
    <row r="2563" spans="1:10" ht="12.75" x14ac:dyDescent="0.2">
      <c r="A2563" s="69"/>
      <c r="B2563" s="69"/>
      <c r="C2563" s="69"/>
      <c r="D2563" s="70"/>
      <c r="E2563" s="69"/>
      <c r="F2563" s="69"/>
      <c r="G2563" s="69"/>
      <c r="H2563" s="71"/>
      <c r="I2563" s="72"/>
      <c r="J2563" s="63"/>
    </row>
    <row r="2564" spans="1:10" ht="12.75" x14ac:dyDescent="0.2">
      <c r="A2564" s="69"/>
      <c r="B2564" s="69"/>
      <c r="C2564" s="69"/>
      <c r="D2564" s="70"/>
      <c r="E2564" s="69"/>
      <c r="F2564" s="69"/>
      <c r="G2564" s="69"/>
      <c r="H2564" s="71"/>
      <c r="I2564" s="72"/>
      <c r="J2564" s="63"/>
    </row>
    <row r="2565" spans="1:10" ht="12.75" x14ac:dyDescent="0.2">
      <c r="A2565" s="69"/>
      <c r="B2565" s="69"/>
      <c r="C2565" s="69"/>
      <c r="D2565" s="70"/>
      <c r="E2565" s="69"/>
      <c r="F2565" s="69"/>
      <c r="G2565" s="69"/>
      <c r="H2565" s="71"/>
      <c r="I2565" s="72"/>
      <c r="J2565" s="63"/>
    </row>
    <row r="2566" spans="1:10" ht="12.75" x14ac:dyDescent="0.2">
      <c r="A2566" s="69"/>
      <c r="B2566" s="69"/>
      <c r="C2566" s="69"/>
      <c r="D2566" s="70"/>
      <c r="E2566" s="69"/>
      <c r="F2566" s="69"/>
      <c r="G2566" s="69"/>
      <c r="H2566" s="71"/>
      <c r="I2566" s="72"/>
      <c r="J2566" s="63"/>
    </row>
    <row r="2567" spans="1:10" ht="12.75" x14ac:dyDescent="0.2">
      <c r="A2567" s="69"/>
      <c r="B2567" s="69"/>
      <c r="C2567" s="69"/>
      <c r="D2567" s="70"/>
      <c r="E2567" s="69"/>
      <c r="F2567" s="69"/>
      <c r="G2567" s="69"/>
      <c r="H2567" s="71"/>
      <c r="I2567" s="72"/>
      <c r="J2567" s="63"/>
    </row>
    <row r="2568" spans="1:10" ht="12.75" x14ac:dyDescent="0.2">
      <c r="A2568" s="69"/>
      <c r="B2568" s="69"/>
      <c r="C2568" s="69"/>
      <c r="D2568" s="70"/>
      <c r="E2568" s="69"/>
      <c r="F2568" s="69"/>
      <c r="G2568" s="69"/>
      <c r="H2568" s="71"/>
      <c r="I2568" s="72"/>
      <c r="J2568" s="63"/>
    </row>
    <row r="2569" spans="1:10" ht="12.75" x14ac:dyDescent="0.2">
      <c r="A2569" s="69"/>
      <c r="B2569" s="69"/>
      <c r="C2569" s="69"/>
      <c r="D2569" s="70"/>
      <c r="E2569" s="69"/>
      <c r="F2569" s="69"/>
      <c r="G2569" s="69"/>
      <c r="H2569" s="71"/>
      <c r="I2569" s="72"/>
      <c r="J2569" s="63"/>
    </row>
    <row r="2570" spans="1:10" ht="12.75" x14ac:dyDescent="0.2">
      <c r="A2570" s="69"/>
      <c r="B2570" s="69"/>
      <c r="C2570" s="69"/>
      <c r="D2570" s="70"/>
      <c r="E2570" s="69"/>
      <c r="F2570" s="69"/>
      <c r="G2570" s="69"/>
      <c r="H2570" s="71"/>
      <c r="I2570" s="72"/>
      <c r="J2570" s="63"/>
    </row>
    <row r="2571" spans="1:10" ht="12.75" x14ac:dyDescent="0.2">
      <c r="A2571" s="69"/>
      <c r="B2571" s="69"/>
      <c r="C2571" s="69"/>
      <c r="D2571" s="70"/>
      <c r="E2571" s="69"/>
      <c r="F2571" s="69"/>
      <c r="G2571" s="69"/>
      <c r="H2571" s="71"/>
      <c r="I2571" s="72"/>
      <c r="J2571" s="63"/>
    </row>
    <row r="2572" spans="1:10" ht="12.75" x14ac:dyDescent="0.2">
      <c r="A2572" s="69"/>
      <c r="B2572" s="69"/>
      <c r="C2572" s="69"/>
      <c r="D2572" s="70"/>
      <c r="E2572" s="69"/>
      <c r="F2572" s="69"/>
      <c r="G2572" s="69"/>
      <c r="H2572" s="71"/>
      <c r="I2572" s="72"/>
      <c r="J2572" s="63"/>
    </row>
    <row r="2573" spans="1:10" ht="12.75" x14ac:dyDescent="0.2">
      <c r="A2573" s="69"/>
      <c r="B2573" s="69"/>
      <c r="C2573" s="69"/>
      <c r="D2573" s="70"/>
      <c r="E2573" s="69"/>
      <c r="F2573" s="69"/>
      <c r="G2573" s="69"/>
      <c r="H2573" s="71"/>
      <c r="I2573" s="72"/>
      <c r="J2573" s="63"/>
    </row>
    <row r="2574" spans="1:10" ht="12.75" x14ac:dyDescent="0.2">
      <c r="A2574" s="69"/>
      <c r="B2574" s="69"/>
      <c r="C2574" s="69"/>
      <c r="D2574" s="70"/>
      <c r="E2574" s="69"/>
      <c r="F2574" s="69"/>
      <c r="G2574" s="69"/>
      <c r="H2574" s="71"/>
      <c r="I2574" s="72"/>
      <c r="J2574" s="63"/>
    </row>
    <row r="2575" spans="1:10" ht="12.75" x14ac:dyDescent="0.2">
      <c r="A2575" s="69"/>
      <c r="B2575" s="69"/>
      <c r="C2575" s="69"/>
      <c r="D2575" s="70"/>
      <c r="E2575" s="69"/>
      <c r="F2575" s="69"/>
      <c r="G2575" s="69"/>
      <c r="H2575" s="71"/>
      <c r="I2575" s="72"/>
      <c r="J2575" s="63"/>
    </row>
    <row r="2576" spans="1:10" ht="12.75" x14ac:dyDescent="0.2">
      <c r="A2576" s="69"/>
      <c r="B2576" s="69"/>
      <c r="C2576" s="69"/>
      <c r="D2576" s="70"/>
      <c r="E2576" s="69"/>
      <c r="F2576" s="69"/>
      <c r="G2576" s="69"/>
      <c r="H2576" s="71"/>
      <c r="I2576" s="72"/>
      <c r="J2576" s="63"/>
    </row>
    <row r="2577" spans="1:10" ht="12.75" x14ac:dyDescent="0.2">
      <c r="A2577" s="69"/>
      <c r="B2577" s="69"/>
      <c r="C2577" s="69"/>
      <c r="D2577" s="70"/>
      <c r="E2577" s="69"/>
      <c r="F2577" s="69"/>
      <c r="G2577" s="69"/>
      <c r="H2577" s="71"/>
      <c r="I2577" s="72"/>
      <c r="J2577" s="63"/>
    </row>
    <row r="2578" spans="1:10" ht="12.75" x14ac:dyDescent="0.2">
      <c r="A2578" s="69"/>
      <c r="B2578" s="69"/>
      <c r="C2578" s="69"/>
      <c r="D2578" s="70"/>
      <c r="E2578" s="69"/>
      <c r="F2578" s="69"/>
      <c r="G2578" s="69"/>
      <c r="H2578" s="71"/>
      <c r="I2578" s="72"/>
      <c r="J2578" s="63"/>
    </row>
    <row r="2579" spans="1:10" ht="12.75" x14ac:dyDescent="0.2">
      <c r="A2579" s="69"/>
      <c r="B2579" s="69"/>
      <c r="C2579" s="69"/>
      <c r="D2579" s="70"/>
      <c r="E2579" s="69"/>
      <c r="F2579" s="69"/>
      <c r="G2579" s="69"/>
      <c r="H2579" s="71"/>
      <c r="I2579" s="72"/>
      <c r="J2579" s="63"/>
    </row>
    <row r="2580" spans="1:10" ht="12.75" x14ac:dyDescent="0.2">
      <c r="A2580" s="69"/>
      <c r="B2580" s="69"/>
      <c r="C2580" s="69"/>
      <c r="D2580" s="70"/>
      <c r="E2580" s="69"/>
      <c r="F2580" s="69"/>
      <c r="G2580" s="69"/>
      <c r="H2580" s="71"/>
      <c r="I2580" s="72"/>
      <c r="J2580" s="63"/>
    </row>
    <row r="2581" spans="1:10" ht="12.75" x14ac:dyDescent="0.2">
      <c r="A2581" s="69"/>
      <c r="B2581" s="69"/>
      <c r="C2581" s="69"/>
      <c r="D2581" s="70"/>
      <c r="E2581" s="69"/>
      <c r="F2581" s="69"/>
      <c r="G2581" s="69"/>
      <c r="H2581" s="71"/>
      <c r="I2581" s="72"/>
      <c r="J2581" s="63"/>
    </row>
    <row r="2582" spans="1:10" ht="12.75" x14ac:dyDescent="0.2">
      <c r="A2582" s="69"/>
      <c r="B2582" s="69"/>
      <c r="C2582" s="69"/>
      <c r="D2582" s="70"/>
      <c r="E2582" s="69"/>
      <c r="F2582" s="69"/>
      <c r="G2582" s="69"/>
      <c r="H2582" s="71"/>
      <c r="I2582" s="72"/>
      <c r="J2582" s="63"/>
    </row>
    <row r="2583" spans="1:10" ht="12.75" x14ac:dyDescent="0.2">
      <c r="A2583" s="69"/>
      <c r="B2583" s="69"/>
      <c r="C2583" s="69"/>
      <c r="D2583" s="70"/>
      <c r="E2583" s="69"/>
      <c r="F2583" s="69"/>
      <c r="G2583" s="69"/>
      <c r="H2583" s="71"/>
      <c r="I2583" s="72"/>
      <c r="J2583" s="63"/>
    </row>
    <row r="2584" spans="1:10" ht="12.75" x14ac:dyDescent="0.2">
      <c r="A2584" s="69"/>
      <c r="B2584" s="69"/>
      <c r="C2584" s="69"/>
      <c r="D2584" s="70"/>
      <c r="E2584" s="69"/>
      <c r="F2584" s="69"/>
      <c r="G2584" s="69"/>
      <c r="H2584" s="71"/>
      <c r="I2584" s="72"/>
      <c r="J2584" s="63"/>
    </row>
    <row r="2585" spans="1:10" ht="12.75" x14ac:dyDescent="0.2">
      <c r="A2585" s="69"/>
      <c r="B2585" s="69"/>
      <c r="C2585" s="69"/>
      <c r="D2585" s="70"/>
      <c r="E2585" s="69"/>
      <c r="F2585" s="69"/>
      <c r="G2585" s="69"/>
      <c r="H2585" s="71"/>
      <c r="I2585" s="72"/>
      <c r="J2585" s="63"/>
    </row>
    <row r="2586" spans="1:10" ht="12.75" x14ac:dyDescent="0.2">
      <c r="A2586" s="69"/>
      <c r="B2586" s="69"/>
      <c r="C2586" s="69"/>
      <c r="D2586" s="70"/>
      <c r="E2586" s="69"/>
      <c r="F2586" s="69"/>
      <c r="G2586" s="69"/>
      <c r="H2586" s="71"/>
      <c r="I2586" s="72"/>
      <c r="J2586" s="63"/>
    </row>
    <row r="2587" spans="1:10" ht="12.75" x14ac:dyDescent="0.2">
      <c r="A2587" s="69"/>
      <c r="B2587" s="69"/>
      <c r="C2587" s="69"/>
      <c r="D2587" s="70"/>
      <c r="E2587" s="69"/>
      <c r="F2587" s="69"/>
      <c r="G2587" s="69"/>
      <c r="H2587" s="71"/>
      <c r="I2587" s="72"/>
      <c r="J2587" s="63"/>
    </row>
    <row r="2588" spans="1:10" ht="12.75" x14ac:dyDescent="0.2">
      <c r="A2588" s="69"/>
      <c r="B2588" s="69"/>
      <c r="C2588" s="69"/>
      <c r="D2588" s="70"/>
      <c r="E2588" s="69"/>
      <c r="F2588" s="69"/>
      <c r="G2588" s="69"/>
      <c r="H2588" s="71"/>
      <c r="I2588" s="72"/>
      <c r="J2588" s="63"/>
    </row>
    <row r="2589" spans="1:10" ht="12.75" x14ac:dyDescent="0.2">
      <c r="A2589" s="69"/>
      <c r="B2589" s="69"/>
      <c r="C2589" s="69"/>
      <c r="D2589" s="70"/>
      <c r="E2589" s="69"/>
      <c r="F2589" s="69"/>
      <c r="G2589" s="69"/>
      <c r="H2589" s="71"/>
      <c r="I2589" s="72"/>
      <c r="J2589" s="63"/>
    </row>
    <row r="2590" spans="1:10" ht="12.75" x14ac:dyDescent="0.2">
      <c r="A2590" s="69"/>
      <c r="B2590" s="69"/>
      <c r="C2590" s="69"/>
      <c r="D2590" s="70"/>
      <c r="E2590" s="69"/>
      <c r="F2590" s="69"/>
      <c r="G2590" s="69"/>
      <c r="H2590" s="71"/>
      <c r="I2590" s="72"/>
      <c r="J2590" s="63"/>
    </row>
    <row r="2591" spans="1:10" ht="12.75" x14ac:dyDescent="0.2">
      <c r="A2591" s="69"/>
      <c r="B2591" s="69"/>
      <c r="C2591" s="69"/>
      <c r="D2591" s="70"/>
      <c r="E2591" s="69"/>
      <c r="F2591" s="69"/>
      <c r="G2591" s="69"/>
      <c r="H2591" s="71"/>
      <c r="I2591" s="72"/>
      <c r="J2591" s="63"/>
    </row>
    <row r="2592" spans="1:10" ht="12.75" x14ac:dyDescent="0.2">
      <c r="A2592" s="69"/>
      <c r="B2592" s="69"/>
      <c r="C2592" s="69"/>
      <c r="D2592" s="70"/>
      <c r="E2592" s="69"/>
      <c r="F2592" s="69"/>
      <c r="G2592" s="69"/>
      <c r="H2592" s="71"/>
      <c r="I2592" s="72"/>
      <c r="J2592" s="63"/>
    </row>
    <row r="2593" spans="1:10" ht="12.75" x14ac:dyDescent="0.2">
      <c r="A2593" s="69"/>
      <c r="B2593" s="69"/>
      <c r="C2593" s="69"/>
      <c r="D2593" s="70"/>
      <c r="E2593" s="69"/>
      <c r="F2593" s="69"/>
      <c r="G2593" s="69"/>
      <c r="H2593" s="71"/>
      <c r="I2593" s="72"/>
      <c r="J2593" s="63"/>
    </row>
    <row r="2594" spans="1:10" ht="12.75" x14ac:dyDescent="0.2">
      <c r="A2594" s="69"/>
      <c r="B2594" s="69"/>
      <c r="C2594" s="69"/>
      <c r="D2594" s="70"/>
      <c r="E2594" s="69"/>
      <c r="F2594" s="69"/>
      <c r="G2594" s="69"/>
      <c r="H2594" s="71"/>
      <c r="I2594" s="72"/>
      <c r="J2594" s="63"/>
    </row>
    <row r="2595" spans="1:10" ht="12.75" x14ac:dyDescent="0.2">
      <c r="A2595" s="69"/>
      <c r="B2595" s="69"/>
      <c r="C2595" s="69"/>
      <c r="D2595" s="70"/>
      <c r="E2595" s="69"/>
      <c r="F2595" s="69"/>
      <c r="G2595" s="69"/>
      <c r="H2595" s="71"/>
      <c r="I2595" s="72"/>
      <c r="J2595" s="63"/>
    </row>
    <row r="2596" spans="1:10" ht="12.75" x14ac:dyDescent="0.2">
      <c r="A2596" s="69"/>
      <c r="B2596" s="69"/>
      <c r="C2596" s="69"/>
      <c r="D2596" s="70"/>
      <c r="E2596" s="69"/>
      <c r="F2596" s="69"/>
      <c r="G2596" s="69"/>
      <c r="H2596" s="71"/>
      <c r="I2596" s="72"/>
      <c r="J2596" s="63"/>
    </row>
    <row r="2597" spans="1:10" ht="12.75" x14ac:dyDescent="0.2">
      <c r="A2597" s="69"/>
      <c r="B2597" s="69"/>
      <c r="C2597" s="69"/>
      <c r="D2597" s="70"/>
      <c r="E2597" s="69"/>
      <c r="F2597" s="69"/>
      <c r="G2597" s="69"/>
      <c r="H2597" s="71"/>
      <c r="I2597" s="72"/>
      <c r="J2597" s="63"/>
    </row>
    <row r="2598" spans="1:10" ht="12.75" x14ac:dyDescent="0.2">
      <c r="A2598" s="69"/>
      <c r="B2598" s="69"/>
      <c r="C2598" s="69"/>
      <c r="D2598" s="70"/>
      <c r="E2598" s="69"/>
      <c r="F2598" s="69"/>
      <c r="G2598" s="69"/>
      <c r="H2598" s="71"/>
      <c r="I2598" s="72"/>
      <c r="J2598" s="63"/>
    </row>
    <row r="2599" spans="1:10" ht="12.75" x14ac:dyDescent="0.2">
      <c r="A2599" s="69"/>
      <c r="B2599" s="69"/>
      <c r="C2599" s="69"/>
      <c r="D2599" s="70"/>
      <c r="E2599" s="69"/>
      <c r="F2599" s="69"/>
      <c r="G2599" s="69"/>
      <c r="H2599" s="71"/>
      <c r="I2599" s="72"/>
      <c r="J2599" s="63"/>
    </row>
    <row r="2600" spans="1:10" ht="12.75" x14ac:dyDescent="0.2">
      <c r="A2600" s="69"/>
      <c r="B2600" s="69"/>
      <c r="C2600" s="69"/>
      <c r="D2600" s="70"/>
      <c r="E2600" s="69"/>
      <c r="F2600" s="69"/>
      <c r="G2600" s="69"/>
      <c r="H2600" s="71"/>
      <c r="I2600" s="72"/>
      <c r="J2600" s="63"/>
    </row>
    <row r="2601" spans="1:10" ht="12.75" x14ac:dyDescent="0.2">
      <c r="A2601" s="69"/>
      <c r="B2601" s="69"/>
      <c r="C2601" s="69"/>
      <c r="D2601" s="70"/>
      <c r="E2601" s="69"/>
      <c r="F2601" s="69"/>
      <c r="G2601" s="69"/>
      <c r="H2601" s="71"/>
      <c r="I2601" s="72"/>
      <c r="J2601" s="63"/>
    </row>
    <row r="2602" spans="1:10" ht="12.75" x14ac:dyDescent="0.2">
      <c r="A2602" s="69"/>
      <c r="B2602" s="69"/>
      <c r="C2602" s="69"/>
      <c r="D2602" s="70"/>
      <c r="E2602" s="69"/>
      <c r="F2602" s="69"/>
      <c r="G2602" s="69"/>
      <c r="H2602" s="71"/>
      <c r="I2602" s="72"/>
      <c r="J2602" s="63"/>
    </row>
    <row r="2603" spans="1:10" ht="12.75" x14ac:dyDescent="0.2">
      <c r="A2603" s="69"/>
      <c r="B2603" s="69"/>
      <c r="C2603" s="69"/>
      <c r="D2603" s="70"/>
      <c r="E2603" s="69"/>
      <c r="F2603" s="69"/>
      <c r="G2603" s="69"/>
      <c r="H2603" s="71"/>
      <c r="I2603" s="72"/>
      <c r="J2603" s="63"/>
    </row>
    <row r="2604" spans="1:10" ht="12.75" x14ac:dyDescent="0.2">
      <c r="A2604" s="69"/>
      <c r="B2604" s="69"/>
      <c r="C2604" s="69"/>
      <c r="D2604" s="70"/>
      <c r="E2604" s="69"/>
      <c r="F2604" s="69"/>
      <c r="G2604" s="69"/>
      <c r="H2604" s="71"/>
      <c r="I2604" s="72"/>
      <c r="J2604" s="63"/>
    </row>
    <row r="2605" spans="1:10" ht="12.75" x14ac:dyDescent="0.2">
      <c r="A2605" s="69"/>
      <c r="B2605" s="69"/>
      <c r="C2605" s="69"/>
      <c r="D2605" s="70"/>
      <c r="E2605" s="69"/>
      <c r="F2605" s="69"/>
      <c r="G2605" s="69"/>
      <c r="H2605" s="71"/>
      <c r="I2605" s="72"/>
      <c r="J2605" s="63"/>
    </row>
    <row r="2606" spans="1:10" ht="12.75" x14ac:dyDescent="0.2">
      <c r="A2606" s="69"/>
      <c r="B2606" s="69"/>
      <c r="C2606" s="69"/>
      <c r="D2606" s="70"/>
      <c r="E2606" s="69"/>
      <c r="F2606" s="69"/>
      <c r="G2606" s="69"/>
      <c r="H2606" s="71"/>
      <c r="I2606" s="72"/>
      <c r="J2606" s="63"/>
    </row>
    <row r="2607" spans="1:10" ht="12.75" x14ac:dyDescent="0.2">
      <c r="A2607" s="69"/>
      <c r="B2607" s="69"/>
      <c r="C2607" s="69"/>
      <c r="D2607" s="70"/>
      <c r="E2607" s="69"/>
      <c r="F2607" s="69"/>
      <c r="G2607" s="69"/>
      <c r="H2607" s="71"/>
      <c r="I2607" s="72"/>
      <c r="J2607" s="63"/>
    </row>
    <row r="2608" spans="1:10" ht="12.75" x14ac:dyDescent="0.2">
      <c r="A2608" s="69"/>
      <c r="B2608" s="69"/>
      <c r="C2608" s="69"/>
      <c r="D2608" s="70"/>
      <c r="E2608" s="69"/>
      <c r="F2608" s="69"/>
      <c r="G2608" s="69"/>
      <c r="H2608" s="71"/>
      <c r="I2608" s="72"/>
      <c r="J2608" s="63"/>
    </row>
    <row r="2609" spans="1:10" ht="12.75" x14ac:dyDescent="0.2">
      <c r="A2609" s="69"/>
      <c r="B2609" s="69"/>
      <c r="C2609" s="69"/>
      <c r="D2609" s="70"/>
      <c r="E2609" s="69"/>
      <c r="F2609" s="69"/>
      <c r="G2609" s="69"/>
      <c r="H2609" s="71"/>
      <c r="I2609" s="72"/>
      <c r="J2609" s="63"/>
    </row>
    <row r="2610" spans="1:10" ht="12.75" x14ac:dyDescent="0.2">
      <c r="A2610" s="69"/>
      <c r="B2610" s="69"/>
      <c r="C2610" s="69"/>
      <c r="D2610" s="70"/>
      <c r="E2610" s="69"/>
      <c r="F2610" s="69"/>
      <c r="G2610" s="69"/>
      <c r="H2610" s="71"/>
      <c r="I2610" s="72"/>
      <c r="J2610" s="63"/>
    </row>
    <row r="2611" spans="1:10" ht="12.75" x14ac:dyDescent="0.2">
      <c r="A2611" s="69"/>
      <c r="B2611" s="69"/>
      <c r="C2611" s="69"/>
      <c r="D2611" s="70"/>
      <c r="E2611" s="69"/>
      <c r="F2611" s="69"/>
      <c r="G2611" s="69"/>
      <c r="H2611" s="71"/>
      <c r="I2611" s="72"/>
      <c r="J2611" s="63"/>
    </row>
    <row r="2612" spans="1:10" ht="12.75" x14ac:dyDescent="0.2">
      <c r="A2612" s="69"/>
      <c r="B2612" s="69"/>
      <c r="C2612" s="69"/>
      <c r="D2612" s="70"/>
      <c r="E2612" s="69"/>
      <c r="F2612" s="69"/>
      <c r="G2612" s="69"/>
      <c r="H2612" s="71"/>
      <c r="I2612" s="72"/>
      <c r="J2612" s="63"/>
    </row>
    <row r="2613" spans="1:10" ht="12.75" x14ac:dyDescent="0.2">
      <c r="A2613" s="69"/>
      <c r="B2613" s="69"/>
      <c r="C2613" s="69"/>
      <c r="D2613" s="70"/>
      <c r="E2613" s="69"/>
      <c r="F2613" s="69"/>
      <c r="G2613" s="69"/>
      <c r="H2613" s="71"/>
      <c r="I2613" s="72"/>
      <c r="J2613" s="63"/>
    </row>
    <row r="2614" spans="1:10" ht="12.75" x14ac:dyDescent="0.2">
      <c r="A2614" s="69"/>
      <c r="B2614" s="69"/>
      <c r="C2614" s="69"/>
      <c r="D2614" s="70"/>
      <c r="E2614" s="69"/>
      <c r="F2614" s="69"/>
      <c r="G2614" s="69"/>
      <c r="H2614" s="71"/>
      <c r="I2614" s="72"/>
      <c r="J2614" s="63"/>
    </row>
    <row r="2615" spans="1:10" ht="12.75" x14ac:dyDescent="0.2">
      <c r="A2615" s="69"/>
      <c r="B2615" s="69"/>
      <c r="C2615" s="69"/>
      <c r="D2615" s="70"/>
      <c r="E2615" s="69"/>
      <c r="F2615" s="69"/>
      <c r="G2615" s="69"/>
      <c r="H2615" s="71"/>
      <c r="I2615" s="72"/>
      <c r="J2615" s="63"/>
    </row>
    <row r="2616" spans="1:10" ht="12.75" x14ac:dyDescent="0.2">
      <c r="A2616" s="69"/>
      <c r="B2616" s="69"/>
      <c r="C2616" s="69"/>
      <c r="D2616" s="70"/>
      <c r="E2616" s="69"/>
      <c r="F2616" s="69"/>
      <c r="G2616" s="69"/>
      <c r="H2616" s="71"/>
      <c r="I2616" s="72"/>
      <c r="J2616" s="63"/>
    </row>
    <row r="2617" spans="1:10" ht="12.75" x14ac:dyDescent="0.2">
      <c r="A2617" s="69"/>
      <c r="B2617" s="69"/>
      <c r="C2617" s="69"/>
      <c r="D2617" s="70"/>
      <c r="E2617" s="69"/>
      <c r="F2617" s="69"/>
      <c r="G2617" s="69"/>
      <c r="H2617" s="71"/>
      <c r="I2617" s="72"/>
      <c r="J2617" s="63"/>
    </row>
    <row r="2618" spans="1:10" ht="12.75" x14ac:dyDescent="0.2">
      <c r="A2618" s="69"/>
      <c r="B2618" s="69"/>
      <c r="C2618" s="69"/>
      <c r="D2618" s="70"/>
      <c r="E2618" s="69"/>
      <c r="F2618" s="69"/>
      <c r="G2618" s="69"/>
      <c r="H2618" s="71"/>
      <c r="I2618" s="72"/>
      <c r="J2618" s="63"/>
    </row>
    <row r="2619" spans="1:10" ht="12.75" x14ac:dyDescent="0.2">
      <c r="A2619" s="69"/>
      <c r="B2619" s="69"/>
      <c r="C2619" s="69"/>
      <c r="D2619" s="70"/>
      <c r="E2619" s="69"/>
      <c r="F2619" s="69"/>
      <c r="G2619" s="69"/>
      <c r="H2619" s="71"/>
      <c r="I2619" s="72"/>
      <c r="J2619" s="63"/>
    </row>
    <row r="2620" spans="1:10" ht="12.75" x14ac:dyDescent="0.2">
      <c r="A2620" s="69"/>
      <c r="B2620" s="69"/>
      <c r="C2620" s="69"/>
      <c r="D2620" s="70"/>
      <c r="E2620" s="69"/>
      <c r="F2620" s="69"/>
      <c r="G2620" s="69"/>
      <c r="H2620" s="71"/>
      <c r="I2620" s="72"/>
      <c r="J2620" s="63"/>
    </row>
    <row r="2621" spans="1:10" ht="12.75" x14ac:dyDescent="0.2">
      <c r="A2621" s="69"/>
      <c r="B2621" s="69"/>
      <c r="C2621" s="69"/>
      <c r="D2621" s="70"/>
      <c r="E2621" s="69"/>
      <c r="F2621" s="69"/>
      <c r="G2621" s="69"/>
      <c r="H2621" s="71"/>
      <c r="I2621" s="72"/>
      <c r="J2621" s="63"/>
    </row>
    <row r="2622" spans="1:10" ht="12.75" x14ac:dyDescent="0.2">
      <c r="A2622" s="69"/>
      <c r="B2622" s="69"/>
      <c r="C2622" s="69"/>
      <c r="D2622" s="70"/>
      <c r="E2622" s="69"/>
      <c r="F2622" s="69"/>
      <c r="G2622" s="69"/>
      <c r="H2622" s="71"/>
      <c r="I2622" s="72"/>
      <c r="J2622" s="63"/>
    </row>
    <row r="2623" spans="1:10" ht="12.75" x14ac:dyDescent="0.2">
      <c r="A2623" s="69"/>
      <c r="B2623" s="69"/>
      <c r="C2623" s="69"/>
      <c r="D2623" s="70"/>
      <c r="E2623" s="69"/>
      <c r="F2623" s="69"/>
      <c r="G2623" s="69"/>
      <c r="H2623" s="71"/>
      <c r="I2623" s="72"/>
      <c r="J2623" s="63"/>
    </row>
    <row r="2624" spans="1:10" ht="12.75" x14ac:dyDescent="0.2">
      <c r="A2624" s="69"/>
      <c r="B2624" s="69"/>
      <c r="C2624" s="69"/>
      <c r="D2624" s="70"/>
      <c r="E2624" s="69"/>
      <c r="F2624" s="69"/>
      <c r="G2624" s="69"/>
      <c r="H2624" s="71"/>
      <c r="I2624" s="72"/>
      <c r="J2624" s="63"/>
    </row>
    <row r="2625" spans="1:10" ht="12.75" x14ac:dyDescent="0.2">
      <c r="A2625" s="69"/>
      <c r="B2625" s="69"/>
      <c r="C2625" s="69"/>
      <c r="D2625" s="70"/>
      <c r="E2625" s="69"/>
      <c r="F2625" s="69"/>
      <c r="G2625" s="69"/>
      <c r="H2625" s="71"/>
      <c r="I2625" s="72"/>
      <c r="J2625" s="63"/>
    </row>
    <row r="2626" spans="1:10" ht="12.75" x14ac:dyDescent="0.2">
      <c r="A2626" s="69"/>
      <c r="B2626" s="69"/>
      <c r="C2626" s="69"/>
      <c r="D2626" s="70"/>
      <c r="E2626" s="69"/>
      <c r="F2626" s="69"/>
      <c r="G2626" s="69"/>
      <c r="H2626" s="71"/>
      <c r="I2626" s="72"/>
      <c r="J2626" s="63"/>
    </row>
    <row r="2627" spans="1:10" ht="12.75" x14ac:dyDescent="0.2">
      <c r="A2627" s="69"/>
      <c r="B2627" s="69"/>
      <c r="C2627" s="69"/>
      <c r="D2627" s="70"/>
      <c r="E2627" s="69"/>
      <c r="F2627" s="69"/>
      <c r="G2627" s="69"/>
      <c r="H2627" s="71"/>
      <c r="I2627" s="72"/>
      <c r="J2627" s="63"/>
    </row>
    <row r="2628" spans="1:10" ht="12.75" x14ac:dyDescent="0.2">
      <c r="A2628" s="69"/>
      <c r="B2628" s="69"/>
      <c r="C2628" s="69"/>
      <c r="D2628" s="70"/>
      <c r="E2628" s="69"/>
      <c r="F2628" s="69"/>
      <c r="G2628" s="69"/>
      <c r="H2628" s="71"/>
      <c r="I2628" s="72"/>
      <c r="J2628" s="63"/>
    </row>
    <row r="2629" spans="1:10" ht="12.75" x14ac:dyDescent="0.2">
      <c r="A2629" s="69"/>
      <c r="B2629" s="69"/>
      <c r="C2629" s="69"/>
      <c r="D2629" s="70"/>
      <c r="E2629" s="69"/>
      <c r="F2629" s="69"/>
      <c r="G2629" s="69"/>
      <c r="H2629" s="71"/>
      <c r="I2629" s="72"/>
      <c r="J2629" s="63"/>
    </row>
    <row r="2630" spans="1:10" ht="12.75" x14ac:dyDescent="0.2">
      <c r="A2630" s="69"/>
      <c r="B2630" s="69"/>
      <c r="C2630" s="69"/>
      <c r="D2630" s="70"/>
      <c r="E2630" s="69"/>
      <c r="F2630" s="69"/>
      <c r="G2630" s="69"/>
      <c r="H2630" s="71"/>
      <c r="I2630" s="72"/>
      <c r="J2630" s="63"/>
    </row>
    <row r="2631" spans="1:10" ht="12.75" x14ac:dyDescent="0.2">
      <c r="A2631" s="69"/>
      <c r="B2631" s="69"/>
      <c r="C2631" s="69"/>
      <c r="D2631" s="70"/>
      <c r="E2631" s="69"/>
      <c r="F2631" s="69"/>
      <c r="G2631" s="69"/>
      <c r="H2631" s="71"/>
      <c r="I2631" s="72"/>
      <c r="J2631" s="63"/>
    </row>
    <row r="2632" spans="1:10" ht="12.75" x14ac:dyDescent="0.2">
      <c r="A2632" s="69"/>
      <c r="B2632" s="69"/>
      <c r="C2632" s="69"/>
      <c r="D2632" s="70"/>
      <c r="E2632" s="69"/>
      <c r="F2632" s="69"/>
      <c r="G2632" s="69"/>
      <c r="H2632" s="71"/>
      <c r="I2632" s="72"/>
      <c r="J2632" s="63"/>
    </row>
    <row r="2633" spans="1:10" ht="12.75" x14ac:dyDescent="0.2">
      <c r="A2633" s="69"/>
      <c r="B2633" s="69"/>
      <c r="C2633" s="69"/>
      <c r="D2633" s="70"/>
      <c r="E2633" s="69"/>
      <c r="F2633" s="69"/>
      <c r="G2633" s="69"/>
      <c r="H2633" s="71"/>
      <c r="I2633" s="72"/>
      <c r="J2633" s="63"/>
    </row>
    <row r="2634" spans="1:10" ht="12.75" x14ac:dyDescent="0.2">
      <c r="A2634" s="69"/>
      <c r="B2634" s="69"/>
      <c r="C2634" s="69"/>
      <c r="D2634" s="70"/>
      <c r="E2634" s="69"/>
      <c r="F2634" s="69"/>
      <c r="G2634" s="69"/>
      <c r="H2634" s="71"/>
      <c r="I2634" s="72"/>
      <c r="J2634" s="63"/>
    </row>
    <row r="2635" spans="1:10" ht="12.75" x14ac:dyDescent="0.2">
      <c r="A2635" s="69"/>
      <c r="B2635" s="69"/>
      <c r="C2635" s="69"/>
      <c r="D2635" s="70"/>
      <c r="E2635" s="69"/>
      <c r="F2635" s="69"/>
      <c r="G2635" s="69"/>
      <c r="H2635" s="71"/>
      <c r="I2635" s="72"/>
      <c r="J2635" s="63"/>
    </row>
    <row r="2636" spans="1:10" ht="12.75" x14ac:dyDescent="0.2">
      <c r="A2636" s="69"/>
      <c r="B2636" s="69"/>
      <c r="C2636" s="69"/>
      <c r="D2636" s="70"/>
      <c r="E2636" s="69"/>
      <c r="F2636" s="69"/>
      <c r="G2636" s="69"/>
      <c r="H2636" s="71"/>
      <c r="I2636" s="72"/>
      <c r="J2636" s="63"/>
    </row>
    <row r="2637" spans="1:10" ht="12.75" x14ac:dyDescent="0.2">
      <c r="A2637" s="69"/>
      <c r="B2637" s="69"/>
      <c r="C2637" s="69"/>
      <c r="D2637" s="70"/>
      <c r="E2637" s="69"/>
      <c r="F2637" s="69"/>
      <c r="G2637" s="69"/>
      <c r="H2637" s="71"/>
      <c r="I2637" s="72"/>
      <c r="J2637" s="63"/>
    </row>
    <row r="2638" spans="1:10" ht="12.75" x14ac:dyDescent="0.2">
      <c r="A2638" s="69"/>
      <c r="B2638" s="69"/>
      <c r="C2638" s="69"/>
      <c r="D2638" s="70"/>
      <c r="E2638" s="69"/>
      <c r="F2638" s="69"/>
      <c r="G2638" s="69"/>
      <c r="H2638" s="71"/>
      <c r="I2638" s="72"/>
      <c r="J2638" s="63"/>
    </row>
    <row r="2639" spans="1:10" ht="12.75" x14ac:dyDescent="0.2">
      <c r="A2639" s="69"/>
      <c r="B2639" s="69"/>
      <c r="C2639" s="69"/>
      <c r="D2639" s="70"/>
      <c r="E2639" s="69"/>
      <c r="F2639" s="69"/>
      <c r="G2639" s="69"/>
      <c r="H2639" s="71"/>
      <c r="I2639" s="72"/>
      <c r="J2639" s="63"/>
    </row>
    <row r="2640" spans="1:10" ht="12.75" x14ac:dyDescent="0.2">
      <c r="A2640" s="69"/>
      <c r="B2640" s="69"/>
      <c r="C2640" s="69"/>
      <c r="D2640" s="70"/>
      <c r="E2640" s="69"/>
      <c r="F2640" s="69"/>
      <c r="G2640" s="69"/>
      <c r="H2640" s="71"/>
      <c r="I2640" s="72"/>
      <c r="J2640" s="63"/>
    </row>
    <row r="2641" spans="1:10" ht="12.75" x14ac:dyDescent="0.2">
      <c r="A2641" s="69"/>
      <c r="B2641" s="69"/>
      <c r="C2641" s="69"/>
      <c r="D2641" s="70"/>
      <c r="E2641" s="69"/>
      <c r="F2641" s="69"/>
      <c r="G2641" s="69"/>
      <c r="H2641" s="71"/>
      <c r="I2641" s="72"/>
      <c r="J2641" s="63"/>
    </row>
    <row r="2642" spans="1:10" ht="12.75" x14ac:dyDescent="0.2">
      <c r="A2642" s="69"/>
      <c r="B2642" s="69"/>
      <c r="C2642" s="69"/>
      <c r="D2642" s="70"/>
      <c r="E2642" s="69"/>
      <c r="F2642" s="69"/>
      <c r="G2642" s="69"/>
      <c r="H2642" s="71"/>
      <c r="I2642" s="72"/>
      <c r="J2642" s="63"/>
    </row>
    <row r="2643" spans="1:10" ht="12.75" x14ac:dyDescent="0.2">
      <c r="A2643" s="69"/>
      <c r="B2643" s="69"/>
      <c r="C2643" s="69"/>
      <c r="D2643" s="70"/>
      <c r="E2643" s="69"/>
      <c r="F2643" s="69"/>
      <c r="G2643" s="69"/>
      <c r="H2643" s="71"/>
      <c r="I2643" s="72"/>
      <c r="J2643" s="63"/>
    </row>
    <row r="2644" spans="1:10" ht="12.75" x14ac:dyDescent="0.2">
      <c r="A2644" s="69"/>
      <c r="B2644" s="69"/>
      <c r="C2644" s="69"/>
      <c r="D2644" s="70"/>
      <c r="E2644" s="69"/>
      <c r="F2644" s="69"/>
      <c r="G2644" s="69"/>
      <c r="H2644" s="71"/>
      <c r="I2644" s="72"/>
      <c r="J2644" s="63"/>
    </row>
    <row r="2645" spans="1:10" ht="12.75" x14ac:dyDescent="0.2">
      <c r="A2645" s="69"/>
      <c r="B2645" s="69"/>
      <c r="C2645" s="69"/>
      <c r="D2645" s="70"/>
      <c r="E2645" s="69"/>
      <c r="F2645" s="69"/>
      <c r="G2645" s="69"/>
      <c r="H2645" s="71"/>
      <c r="I2645" s="72"/>
      <c r="J2645" s="63"/>
    </row>
    <row r="2646" spans="1:10" ht="12.75" x14ac:dyDescent="0.2">
      <c r="A2646" s="69"/>
      <c r="B2646" s="69"/>
      <c r="C2646" s="69"/>
      <c r="D2646" s="70"/>
      <c r="E2646" s="69"/>
      <c r="F2646" s="69"/>
      <c r="G2646" s="69"/>
      <c r="H2646" s="71"/>
      <c r="I2646" s="72"/>
      <c r="J2646" s="63"/>
    </row>
    <row r="2647" spans="1:10" ht="12.75" x14ac:dyDescent="0.2">
      <c r="A2647" s="69"/>
      <c r="B2647" s="69"/>
      <c r="C2647" s="69"/>
      <c r="D2647" s="70"/>
      <c r="E2647" s="69"/>
      <c r="F2647" s="69"/>
      <c r="G2647" s="69"/>
      <c r="H2647" s="71"/>
      <c r="I2647" s="72"/>
      <c r="J2647" s="63"/>
    </row>
    <row r="2648" spans="1:10" ht="12.75" x14ac:dyDescent="0.2">
      <c r="A2648" s="69"/>
      <c r="B2648" s="69"/>
      <c r="C2648" s="69"/>
      <c r="D2648" s="70"/>
      <c r="E2648" s="69"/>
      <c r="F2648" s="69"/>
      <c r="G2648" s="69"/>
      <c r="H2648" s="71"/>
      <c r="I2648" s="72"/>
      <c r="J2648" s="63"/>
    </row>
    <row r="2649" spans="1:10" ht="12.75" x14ac:dyDescent="0.2">
      <c r="A2649" s="69"/>
      <c r="B2649" s="69"/>
      <c r="C2649" s="69"/>
      <c r="D2649" s="70"/>
      <c r="E2649" s="69"/>
      <c r="F2649" s="69"/>
      <c r="G2649" s="69"/>
      <c r="H2649" s="71"/>
      <c r="I2649" s="72"/>
      <c r="J2649" s="63"/>
    </row>
    <row r="2650" spans="1:10" ht="12.75" x14ac:dyDescent="0.2">
      <c r="A2650" s="69"/>
      <c r="B2650" s="69"/>
      <c r="C2650" s="69"/>
      <c r="D2650" s="70"/>
      <c r="E2650" s="69"/>
      <c r="F2650" s="69"/>
      <c r="G2650" s="69"/>
      <c r="H2650" s="71"/>
      <c r="I2650" s="72"/>
      <c r="J2650" s="63"/>
    </row>
    <row r="2651" spans="1:10" ht="12.75" x14ac:dyDescent="0.2">
      <c r="A2651" s="69"/>
      <c r="B2651" s="69"/>
      <c r="C2651" s="69"/>
      <c r="D2651" s="70"/>
      <c r="E2651" s="69"/>
      <c r="F2651" s="69"/>
      <c r="G2651" s="69"/>
      <c r="H2651" s="71"/>
      <c r="I2651" s="72"/>
      <c r="J2651" s="63"/>
    </row>
    <row r="2652" spans="1:10" ht="12.75" x14ac:dyDescent="0.2">
      <c r="A2652" s="69"/>
      <c r="B2652" s="69"/>
      <c r="C2652" s="69"/>
      <c r="D2652" s="70"/>
      <c r="E2652" s="69"/>
      <c r="F2652" s="69"/>
      <c r="G2652" s="69"/>
      <c r="H2652" s="71"/>
      <c r="I2652" s="72"/>
      <c r="J2652" s="63"/>
    </row>
    <row r="2653" spans="1:10" ht="12.75" x14ac:dyDescent="0.2">
      <c r="A2653" s="69"/>
      <c r="B2653" s="69"/>
      <c r="C2653" s="69"/>
      <c r="D2653" s="70"/>
      <c r="E2653" s="69"/>
      <c r="F2653" s="69"/>
      <c r="G2653" s="69"/>
      <c r="H2653" s="71"/>
      <c r="I2653" s="72"/>
      <c r="J2653" s="63"/>
    </row>
    <row r="2654" spans="1:10" ht="12.75" x14ac:dyDescent="0.2">
      <c r="A2654" s="69"/>
      <c r="B2654" s="69"/>
      <c r="C2654" s="69"/>
      <c r="D2654" s="70"/>
      <c r="E2654" s="69"/>
      <c r="F2654" s="69"/>
      <c r="G2654" s="69"/>
      <c r="H2654" s="71"/>
      <c r="I2654" s="72"/>
      <c r="J2654" s="63"/>
    </row>
    <row r="2655" spans="1:10" ht="12.75" x14ac:dyDescent="0.2">
      <c r="A2655" s="69"/>
      <c r="B2655" s="69"/>
      <c r="C2655" s="69"/>
      <c r="D2655" s="70"/>
      <c r="E2655" s="69"/>
      <c r="F2655" s="69"/>
      <c r="G2655" s="69"/>
      <c r="H2655" s="71"/>
      <c r="I2655" s="72"/>
      <c r="J2655" s="63"/>
    </row>
    <row r="2656" spans="1:10" ht="12.75" x14ac:dyDescent="0.2">
      <c r="A2656" s="69"/>
      <c r="B2656" s="69"/>
      <c r="C2656" s="69"/>
      <c r="D2656" s="70"/>
      <c r="E2656" s="69"/>
      <c r="F2656" s="69"/>
      <c r="G2656" s="69"/>
      <c r="H2656" s="71"/>
      <c r="I2656" s="72"/>
      <c r="J2656" s="63"/>
    </row>
    <row r="2657" spans="1:10" ht="12.75" x14ac:dyDescent="0.2">
      <c r="A2657" s="69"/>
      <c r="B2657" s="69"/>
      <c r="C2657" s="69"/>
      <c r="D2657" s="70"/>
      <c r="E2657" s="69"/>
      <c r="F2657" s="69"/>
      <c r="G2657" s="69"/>
      <c r="H2657" s="71"/>
      <c r="I2657" s="72"/>
      <c r="J2657" s="63"/>
    </row>
    <row r="2658" spans="1:10" ht="12.75" x14ac:dyDescent="0.2">
      <c r="A2658" s="69"/>
      <c r="B2658" s="69"/>
      <c r="C2658" s="69"/>
      <c r="D2658" s="70"/>
      <c r="E2658" s="69"/>
      <c r="F2658" s="69"/>
      <c r="G2658" s="69"/>
      <c r="H2658" s="71"/>
      <c r="I2658" s="72"/>
      <c r="J2658" s="63"/>
    </row>
    <row r="2659" spans="1:10" ht="12.75" x14ac:dyDescent="0.2">
      <c r="A2659" s="69"/>
      <c r="B2659" s="69"/>
      <c r="C2659" s="69"/>
      <c r="D2659" s="70"/>
      <c r="E2659" s="69"/>
      <c r="F2659" s="69"/>
      <c r="G2659" s="69"/>
      <c r="H2659" s="71"/>
      <c r="I2659" s="72"/>
      <c r="J2659" s="63"/>
    </row>
    <row r="2660" spans="1:10" ht="12.75" x14ac:dyDescent="0.2">
      <c r="A2660" s="69"/>
      <c r="B2660" s="69"/>
      <c r="C2660" s="69"/>
      <c r="D2660" s="70"/>
      <c r="E2660" s="69"/>
      <c r="F2660" s="69"/>
      <c r="G2660" s="69"/>
      <c r="H2660" s="71"/>
      <c r="I2660" s="72"/>
      <c r="J2660" s="63"/>
    </row>
    <row r="2661" spans="1:10" ht="12.75" x14ac:dyDescent="0.2">
      <c r="A2661" s="69"/>
      <c r="B2661" s="69"/>
      <c r="C2661" s="69"/>
      <c r="D2661" s="70"/>
      <c r="E2661" s="69"/>
      <c r="F2661" s="69"/>
      <c r="G2661" s="69"/>
      <c r="H2661" s="71"/>
      <c r="I2661" s="72"/>
      <c r="J2661" s="63"/>
    </row>
    <row r="2662" spans="1:10" ht="12.75" x14ac:dyDescent="0.2">
      <c r="A2662" s="69"/>
      <c r="B2662" s="69"/>
      <c r="C2662" s="69"/>
      <c r="D2662" s="70"/>
      <c r="E2662" s="69"/>
      <c r="F2662" s="69"/>
      <c r="G2662" s="69"/>
      <c r="H2662" s="71"/>
      <c r="I2662" s="72"/>
      <c r="J2662" s="63"/>
    </row>
    <row r="2663" spans="1:10" ht="12.75" x14ac:dyDescent="0.2">
      <c r="A2663" s="69"/>
      <c r="B2663" s="69"/>
      <c r="C2663" s="69"/>
      <c r="D2663" s="70"/>
      <c r="E2663" s="69"/>
      <c r="F2663" s="69"/>
      <c r="G2663" s="69"/>
      <c r="H2663" s="71"/>
      <c r="I2663" s="72"/>
      <c r="J2663" s="63"/>
    </row>
    <row r="2664" spans="1:10" ht="12.75" x14ac:dyDescent="0.2">
      <c r="A2664" s="69"/>
      <c r="B2664" s="69"/>
      <c r="C2664" s="69"/>
      <c r="D2664" s="70"/>
      <c r="E2664" s="69"/>
      <c r="F2664" s="69"/>
      <c r="G2664" s="69"/>
      <c r="H2664" s="71"/>
      <c r="I2664" s="72"/>
      <c r="J2664" s="63"/>
    </row>
    <row r="2665" spans="1:10" ht="12.75" x14ac:dyDescent="0.2">
      <c r="A2665" s="69"/>
      <c r="B2665" s="69"/>
      <c r="C2665" s="69"/>
      <c r="D2665" s="70"/>
      <c r="E2665" s="69"/>
      <c r="F2665" s="69"/>
      <c r="G2665" s="69"/>
      <c r="H2665" s="71"/>
      <c r="I2665" s="72"/>
      <c r="J2665" s="63"/>
    </row>
    <row r="2666" spans="1:10" ht="12.75" x14ac:dyDescent="0.2">
      <c r="A2666" s="69"/>
      <c r="B2666" s="69"/>
      <c r="C2666" s="69"/>
      <c r="D2666" s="70"/>
      <c r="E2666" s="69"/>
      <c r="F2666" s="69"/>
      <c r="G2666" s="69"/>
      <c r="H2666" s="71"/>
      <c r="I2666" s="72"/>
      <c r="J2666" s="63"/>
    </row>
    <row r="2667" spans="1:10" ht="12.75" x14ac:dyDescent="0.2">
      <c r="A2667" s="69"/>
      <c r="B2667" s="69"/>
      <c r="C2667" s="69"/>
      <c r="D2667" s="70"/>
      <c r="E2667" s="69"/>
      <c r="F2667" s="69"/>
      <c r="G2667" s="69"/>
      <c r="H2667" s="71"/>
      <c r="I2667" s="72"/>
      <c r="J2667" s="63"/>
    </row>
    <row r="2668" spans="1:10" ht="12.75" x14ac:dyDescent="0.2">
      <c r="A2668" s="69"/>
      <c r="B2668" s="69"/>
      <c r="C2668" s="69"/>
      <c r="D2668" s="70"/>
      <c r="E2668" s="69"/>
      <c r="F2668" s="69"/>
      <c r="G2668" s="69"/>
      <c r="H2668" s="71"/>
      <c r="I2668" s="72"/>
      <c r="J2668" s="63"/>
    </row>
    <row r="2669" spans="1:10" ht="12.75" x14ac:dyDescent="0.2">
      <c r="A2669" s="69"/>
      <c r="B2669" s="69"/>
      <c r="C2669" s="69"/>
      <c r="D2669" s="70"/>
      <c r="E2669" s="69"/>
      <c r="F2669" s="69"/>
      <c r="G2669" s="69"/>
      <c r="H2669" s="71"/>
      <c r="I2669" s="72"/>
      <c r="J2669" s="63"/>
    </row>
    <row r="2670" spans="1:10" ht="12.75" x14ac:dyDescent="0.2">
      <c r="A2670" s="69"/>
      <c r="B2670" s="69"/>
      <c r="C2670" s="69"/>
      <c r="D2670" s="70"/>
      <c r="E2670" s="69"/>
      <c r="F2670" s="69"/>
      <c r="G2670" s="69"/>
      <c r="H2670" s="71"/>
      <c r="I2670" s="72"/>
      <c r="J2670" s="63"/>
    </row>
    <row r="2671" spans="1:10" ht="12.75" x14ac:dyDescent="0.2">
      <c r="A2671" s="69"/>
      <c r="B2671" s="69"/>
      <c r="C2671" s="69"/>
      <c r="D2671" s="70"/>
      <c r="E2671" s="69"/>
      <c r="F2671" s="69"/>
      <c r="G2671" s="69"/>
      <c r="H2671" s="71"/>
      <c r="I2671" s="72"/>
      <c r="J2671" s="63"/>
    </row>
    <row r="2672" spans="1:10" ht="12.75" x14ac:dyDescent="0.2">
      <c r="A2672" s="69"/>
      <c r="B2672" s="69"/>
      <c r="C2672" s="69"/>
      <c r="D2672" s="70"/>
      <c r="E2672" s="69"/>
      <c r="F2672" s="69"/>
      <c r="G2672" s="69"/>
      <c r="H2672" s="71"/>
      <c r="I2672" s="72"/>
      <c r="J2672" s="63"/>
    </row>
    <row r="2673" spans="1:10" ht="12.75" x14ac:dyDescent="0.2">
      <c r="A2673" s="69"/>
      <c r="B2673" s="69"/>
      <c r="C2673" s="69"/>
      <c r="D2673" s="70"/>
      <c r="E2673" s="69"/>
      <c r="F2673" s="69"/>
      <c r="G2673" s="69"/>
      <c r="H2673" s="71"/>
      <c r="I2673" s="72"/>
      <c r="J2673" s="63"/>
    </row>
    <row r="2674" spans="1:10" ht="12.75" x14ac:dyDescent="0.2">
      <c r="A2674" s="69"/>
      <c r="B2674" s="69"/>
      <c r="C2674" s="69"/>
      <c r="D2674" s="70"/>
      <c r="E2674" s="69"/>
      <c r="F2674" s="69"/>
      <c r="G2674" s="69"/>
      <c r="H2674" s="71"/>
      <c r="I2674" s="72"/>
      <c r="J2674" s="63"/>
    </row>
    <row r="2675" spans="1:10" ht="12.75" x14ac:dyDescent="0.2">
      <c r="A2675" s="69"/>
      <c r="B2675" s="69"/>
      <c r="C2675" s="69"/>
      <c r="D2675" s="70"/>
      <c r="E2675" s="69"/>
      <c r="F2675" s="69"/>
      <c r="G2675" s="69"/>
      <c r="H2675" s="71"/>
      <c r="I2675" s="72"/>
      <c r="J2675" s="63"/>
    </row>
    <row r="2676" spans="1:10" ht="12.75" x14ac:dyDescent="0.2">
      <c r="A2676" s="69"/>
      <c r="B2676" s="69"/>
      <c r="C2676" s="69"/>
      <c r="D2676" s="70"/>
      <c r="E2676" s="69"/>
      <c r="F2676" s="69"/>
      <c r="G2676" s="69"/>
      <c r="H2676" s="71"/>
      <c r="I2676" s="72"/>
      <c r="J2676" s="63"/>
    </row>
    <row r="2677" spans="1:10" ht="12.75" x14ac:dyDescent="0.2">
      <c r="A2677" s="69"/>
      <c r="B2677" s="69"/>
      <c r="C2677" s="69"/>
      <c r="D2677" s="70"/>
      <c r="E2677" s="69"/>
      <c r="F2677" s="69"/>
      <c r="G2677" s="69"/>
      <c r="H2677" s="71"/>
      <c r="I2677" s="72"/>
      <c r="J2677" s="63"/>
    </row>
    <row r="2678" spans="1:10" ht="12.75" x14ac:dyDescent="0.2">
      <c r="A2678" s="69"/>
      <c r="B2678" s="69"/>
      <c r="C2678" s="69"/>
      <c r="D2678" s="70"/>
      <c r="E2678" s="69"/>
      <c r="F2678" s="69"/>
      <c r="G2678" s="69"/>
      <c r="H2678" s="71"/>
      <c r="I2678" s="72"/>
      <c r="J2678" s="63"/>
    </row>
    <row r="2679" spans="1:10" ht="12.75" x14ac:dyDescent="0.2">
      <c r="A2679" s="69"/>
      <c r="B2679" s="69"/>
      <c r="C2679" s="69"/>
      <c r="D2679" s="70"/>
      <c r="E2679" s="69"/>
      <c r="F2679" s="69"/>
      <c r="G2679" s="69"/>
      <c r="H2679" s="71"/>
      <c r="I2679" s="72"/>
      <c r="J2679" s="63"/>
    </row>
    <row r="2680" spans="1:10" ht="12.75" x14ac:dyDescent="0.2">
      <c r="A2680" s="69"/>
      <c r="B2680" s="69"/>
      <c r="C2680" s="69"/>
      <c r="D2680" s="70"/>
      <c r="E2680" s="69"/>
      <c r="F2680" s="69"/>
      <c r="G2680" s="69"/>
      <c r="H2680" s="71"/>
      <c r="I2680" s="72"/>
      <c r="J2680" s="63"/>
    </row>
    <row r="2681" spans="1:10" ht="12.75" x14ac:dyDescent="0.2">
      <c r="A2681" s="69"/>
      <c r="B2681" s="69"/>
      <c r="C2681" s="69"/>
      <c r="D2681" s="70"/>
      <c r="E2681" s="69"/>
      <c r="F2681" s="69"/>
      <c r="G2681" s="69"/>
      <c r="H2681" s="71"/>
      <c r="I2681" s="72"/>
      <c r="J2681" s="63"/>
    </row>
    <row r="2682" spans="1:10" ht="12.75" x14ac:dyDescent="0.2">
      <c r="A2682" s="69"/>
      <c r="B2682" s="69"/>
      <c r="C2682" s="69"/>
      <c r="D2682" s="70"/>
      <c r="E2682" s="69"/>
      <c r="F2682" s="69"/>
      <c r="G2682" s="69"/>
      <c r="H2682" s="71"/>
      <c r="I2682" s="72"/>
      <c r="J2682" s="63"/>
    </row>
    <row r="2683" spans="1:10" ht="12.75" x14ac:dyDescent="0.2">
      <c r="A2683" s="69"/>
      <c r="B2683" s="69"/>
      <c r="C2683" s="69"/>
      <c r="D2683" s="70"/>
      <c r="E2683" s="69"/>
      <c r="F2683" s="69"/>
      <c r="G2683" s="69"/>
      <c r="H2683" s="71"/>
      <c r="I2683" s="72"/>
      <c r="J2683" s="63"/>
    </row>
    <row r="2684" spans="1:10" ht="12.75" x14ac:dyDescent="0.2">
      <c r="A2684" s="69"/>
      <c r="B2684" s="69"/>
      <c r="C2684" s="69"/>
      <c r="D2684" s="70"/>
      <c r="E2684" s="69"/>
      <c r="F2684" s="69"/>
      <c r="G2684" s="69"/>
      <c r="H2684" s="71"/>
      <c r="I2684" s="72"/>
      <c r="J2684" s="63"/>
    </row>
    <row r="2685" spans="1:10" ht="12.75" x14ac:dyDescent="0.2">
      <c r="A2685" s="69"/>
      <c r="B2685" s="69"/>
      <c r="C2685" s="69"/>
      <c r="D2685" s="70"/>
      <c r="E2685" s="69"/>
      <c r="F2685" s="69"/>
      <c r="G2685" s="69"/>
      <c r="H2685" s="71"/>
      <c r="I2685" s="72"/>
      <c r="J2685" s="63"/>
    </row>
    <row r="2686" spans="1:10" ht="12.75" x14ac:dyDescent="0.2">
      <c r="A2686" s="69"/>
      <c r="B2686" s="69"/>
      <c r="C2686" s="69"/>
      <c r="D2686" s="70"/>
      <c r="E2686" s="69"/>
      <c r="F2686" s="69"/>
      <c r="G2686" s="69"/>
      <c r="H2686" s="71"/>
      <c r="I2686" s="72"/>
      <c r="J2686" s="63"/>
    </row>
    <row r="2687" spans="1:10" ht="12.75" x14ac:dyDescent="0.2">
      <c r="A2687" s="69"/>
      <c r="B2687" s="69"/>
      <c r="C2687" s="69"/>
      <c r="D2687" s="70"/>
      <c r="E2687" s="69"/>
      <c r="F2687" s="69"/>
      <c r="G2687" s="69"/>
      <c r="H2687" s="71"/>
      <c r="I2687" s="72"/>
      <c r="J2687" s="63"/>
    </row>
    <row r="2688" spans="1:10" ht="12.75" x14ac:dyDescent="0.2">
      <c r="A2688" s="69"/>
      <c r="B2688" s="69"/>
      <c r="C2688" s="69"/>
      <c r="D2688" s="70"/>
      <c r="E2688" s="69"/>
      <c r="F2688" s="69"/>
      <c r="G2688" s="69"/>
      <c r="H2688" s="71"/>
      <c r="I2688" s="72"/>
      <c r="J2688" s="63"/>
    </row>
    <row r="2689" spans="1:10" ht="12.75" x14ac:dyDescent="0.2">
      <c r="A2689" s="69"/>
      <c r="B2689" s="69"/>
      <c r="C2689" s="69"/>
      <c r="D2689" s="70"/>
      <c r="E2689" s="69"/>
      <c r="F2689" s="69"/>
      <c r="G2689" s="69"/>
      <c r="H2689" s="71"/>
      <c r="I2689" s="72"/>
      <c r="J2689" s="63"/>
    </row>
    <row r="2690" spans="1:10" ht="12.75" x14ac:dyDescent="0.2">
      <c r="A2690" s="69"/>
      <c r="B2690" s="69"/>
      <c r="C2690" s="69"/>
      <c r="D2690" s="70"/>
      <c r="E2690" s="69"/>
      <c r="F2690" s="69"/>
      <c r="G2690" s="69"/>
      <c r="H2690" s="71"/>
      <c r="I2690" s="72"/>
      <c r="J2690" s="63"/>
    </row>
    <row r="2691" spans="1:10" ht="12.75" x14ac:dyDescent="0.2">
      <c r="A2691" s="69"/>
      <c r="B2691" s="69"/>
      <c r="C2691" s="69"/>
      <c r="D2691" s="70"/>
      <c r="E2691" s="69"/>
      <c r="F2691" s="69"/>
      <c r="G2691" s="69"/>
      <c r="H2691" s="71"/>
      <c r="I2691" s="72"/>
      <c r="J2691" s="63"/>
    </row>
    <row r="2692" spans="1:10" ht="12.75" x14ac:dyDescent="0.2">
      <c r="A2692" s="69"/>
      <c r="B2692" s="69"/>
      <c r="C2692" s="69"/>
      <c r="D2692" s="70"/>
      <c r="E2692" s="69"/>
      <c r="F2692" s="69"/>
      <c r="G2692" s="69"/>
      <c r="H2692" s="71"/>
      <c r="I2692" s="72"/>
      <c r="J2692" s="63"/>
    </row>
    <row r="2693" spans="1:10" ht="12.75" x14ac:dyDescent="0.2">
      <c r="A2693" s="69"/>
      <c r="B2693" s="69"/>
      <c r="C2693" s="69"/>
      <c r="D2693" s="70"/>
      <c r="E2693" s="69"/>
      <c r="F2693" s="69"/>
      <c r="G2693" s="69"/>
      <c r="H2693" s="71"/>
      <c r="I2693" s="72"/>
      <c r="J2693" s="63"/>
    </row>
    <row r="2694" spans="1:10" ht="12.75" x14ac:dyDescent="0.2">
      <c r="A2694" s="69"/>
      <c r="B2694" s="69"/>
      <c r="C2694" s="69"/>
      <c r="D2694" s="70"/>
      <c r="E2694" s="69"/>
      <c r="F2694" s="69"/>
      <c r="G2694" s="69"/>
      <c r="H2694" s="71"/>
      <c r="I2694" s="72"/>
      <c r="J2694" s="63"/>
    </row>
    <row r="2695" spans="1:10" ht="12.75" x14ac:dyDescent="0.2">
      <c r="A2695" s="69"/>
      <c r="B2695" s="69"/>
      <c r="C2695" s="69"/>
      <c r="D2695" s="70"/>
      <c r="E2695" s="69"/>
      <c r="F2695" s="69"/>
      <c r="G2695" s="69"/>
      <c r="H2695" s="71"/>
      <c r="I2695" s="72"/>
      <c r="J2695" s="63"/>
    </row>
    <row r="2696" spans="1:10" ht="12.75" x14ac:dyDescent="0.2">
      <c r="A2696" s="69"/>
      <c r="B2696" s="69"/>
      <c r="C2696" s="69"/>
      <c r="D2696" s="70"/>
      <c r="E2696" s="69"/>
      <c r="F2696" s="69"/>
      <c r="G2696" s="69"/>
      <c r="H2696" s="71"/>
      <c r="I2696" s="72"/>
      <c r="J2696" s="63"/>
    </row>
    <row r="2697" spans="1:10" ht="12.75" x14ac:dyDescent="0.2">
      <c r="A2697" s="69"/>
      <c r="B2697" s="69"/>
      <c r="C2697" s="69"/>
      <c r="D2697" s="70"/>
      <c r="E2697" s="69"/>
      <c r="F2697" s="69"/>
      <c r="G2697" s="69"/>
      <c r="H2697" s="71"/>
      <c r="I2697" s="72"/>
      <c r="J2697" s="63"/>
    </row>
    <row r="2698" spans="1:10" ht="12.75" x14ac:dyDescent="0.2">
      <c r="A2698" s="69"/>
      <c r="B2698" s="69"/>
      <c r="C2698" s="69"/>
      <c r="D2698" s="70"/>
      <c r="E2698" s="69"/>
      <c r="F2698" s="69"/>
      <c r="G2698" s="69"/>
      <c r="H2698" s="71"/>
      <c r="I2698" s="72"/>
      <c r="J2698" s="63"/>
    </row>
    <row r="2699" spans="1:10" ht="12.75" x14ac:dyDescent="0.2">
      <c r="A2699" s="69"/>
      <c r="B2699" s="69"/>
      <c r="C2699" s="69"/>
      <c r="D2699" s="70"/>
      <c r="E2699" s="69"/>
      <c r="F2699" s="69"/>
      <c r="G2699" s="69"/>
      <c r="H2699" s="71"/>
      <c r="I2699" s="72"/>
      <c r="J2699" s="63"/>
    </row>
    <row r="2700" spans="1:10" ht="12.75" x14ac:dyDescent="0.2">
      <c r="A2700" s="69"/>
      <c r="B2700" s="69"/>
      <c r="C2700" s="69"/>
      <c r="D2700" s="70"/>
      <c r="E2700" s="69"/>
      <c r="F2700" s="69"/>
      <c r="G2700" s="69"/>
      <c r="H2700" s="71"/>
      <c r="I2700" s="72"/>
      <c r="J2700" s="63"/>
    </row>
    <row r="2701" spans="1:10" ht="12.75" x14ac:dyDescent="0.2">
      <c r="A2701" s="69"/>
      <c r="B2701" s="69"/>
      <c r="C2701" s="69"/>
      <c r="D2701" s="70"/>
      <c r="E2701" s="69"/>
      <c r="F2701" s="69"/>
      <c r="G2701" s="69"/>
      <c r="H2701" s="71"/>
      <c r="I2701" s="72"/>
      <c r="J2701" s="63"/>
    </row>
    <row r="2702" spans="1:10" ht="12.75" x14ac:dyDescent="0.2">
      <c r="A2702" s="69"/>
      <c r="B2702" s="69"/>
      <c r="C2702" s="69"/>
      <c r="D2702" s="70"/>
      <c r="E2702" s="69"/>
      <c r="F2702" s="69"/>
      <c r="G2702" s="69"/>
      <c r="H2702" s="71"/>
      <c r="I2702" s="72"/>
      <c r="J2702" s="63"/>
    </row>
    <row r="2703" spans="1:10" ht="12.75" x14ac:dyDescent="0.2">
      <c r="A2703" s="69"/>
      <c r="B2703" s="69"/>
      <c r="C2703" s="69"/>
      <c r="D2703" s="70"/>
      <c r="E2703" s="69"/>
      <c r="F2703" s="69"/>
      <c r="G2703" s="69"/>
      <c r="H2703" s="71"/>
      <c r="I2703" s="72"/>
      <c r="J2703" s="63"/>
    </row>
    <row r="2704" spans="1:10" ht="12.75" x14ac:dyDescent="0.2">
      <c r="A2704" s="69"/>
      <c r="B2704" s="69"/>
      <c r="C2704" s="69"/>
      <c r="D2704" s="70"/>
      <c r="E2704" s="69"/>
      <c r="F2704" s="69"/>
      <c r="G2704" s="69"/>
      <c r="H2704" s="71"/>
      <c r="I2704" s="72"/>
      <c r="J2704" s="63"/>
    </row>
    <row r="2705" spans="1:10" ht="12.75" x14ac:dyDescent="0.2">
      <c r="A2705" s="69"/>
      <c r="B2705" s="69"/>
      <c r="C2705" s="69"/>
      <c r="D2705" s="70"/>
      <c r="E2705" s="69"/>
      <c r="F2705" s="69"/>
      <c r="G2705" s="69"/>
      <c r="H2705" s="71"/>
      <c r="I2705" s="72"/>
      <c r="J2705" s="63"/>
    </row>
    <row r="2706" spans="1:10" ht="12.75" x14ac:dyDescent="0.2">
      <c r="A2706" s="69"/>
      <c r="B2706" s="69"/>
      <c r="C2706" s="69"/>
      <c r="D2706" s="70"/>
      <c r="E2706" s="69"/>
      <c r="F2706" s="69"/>
      <c r="G2706" s="69"/>
      <c r="H2706" s="71"/>
      <c r="I2706" s="72"/>
      <c r="J2706" s="63"/>
    </row>
    <row r="2707" spans="1:10" ht="12.75" x14ac:dyDescent="0.2">
      <c r="A2707" s="69"/>
      <c r="B2707" s="69"/>
      <c r="C2707" s="69"/>
      <c r="D2707" s="70"/>
      <c r="E2707" s="69"/>
      <c r="F2707" s="69"/>
      <c r="G2707" s="69"/>
      <c r="H2707" s="71"/>
      <c r="I2707" s="72"/>
      <c r="J2707" s="63"/>
    </row>
    <row r="2708" spans="1:10" ht="12.75" x14ac:dyDescent="0.2">
      <c r="A2708" s="69"/>
      <c r="B2708" s="69"/>
      <c r="C2708" s="69"/>
      <c r="D2708" s="70"/>
      <c r="E2708" s="69"/>
      <c r="F2708" s="69"/>
      <c r="G2708" s="69"/>
      <c r="H2708" s="71"/>
      <c r="I2708" s="72"/>
      <c r="J2708" s="63"/>
    </row>
    <row r="2709" spans="1:10" ht="12.75" x14ac:dyDescent="0.2">
      <c r="A2709" s="69"/>
      <c r="B2709" s="69"/>
      <c r="C2709" s="69"/>
      <c r="D2709" s="70"/>
      <c r="E2709" s="69"/>
      <c r="F2709" s="69"/>
      <c r="G2709" s="69"/>
      <c r="H2709" s="71"/>
      <c r="I2709" s="72"/>
      <c r="J2709" s="63"/>
    </row>
    <row r="2710" spans="1:10" ht="12.75" x14ac:dyDescent="0.2">
      <c r="A2710" s="69"/>
      <c r="B2710" s="69"/>
      <c r="C2710" s="69"/>
      <c r="D2710" s="70"/>
      <c r="E2710" s="69"/>
      <c r="F2710" s="69"/>
      <c r="G2710" s="69"/>
      <c r="H2710" s="71"/>
      <c r="I2710" s="72"/>
      <c r="J2710" s="63"/>
    </row>
    <row r="2711" spans="1:10" ht="12.75" x14ac:dyDescent="0.2">
      <c r="A2711" s="69"/>
      <c r="B2711" s="69"/>
      <c r="C2711" s="69"/>
      <c r="D2711" s="70"/>
      <c r="E2711" s="69"/>
      <c r="F2711" s="69"/>
      <c r="G2711" s="69"/>
      <c r="H2711" s="71"/>
      <c r="I2711" s="72"/>
      <c r="J2711" s="63"/>
    </row>
    <row r="2712" spans="1:10" ht="12.75" x14ac:dyDescent="0.2">
      <c r="A2712" s="69"/>
      <c r="B2712" s="69"/>
      <c r="C2712" s="69"/>
      <c r="D2712" s="70"/>
      <c r="E2712" s="69"/>
      <c r="F2712" s="69"/>
      <c r="G2712" s="69"/>
      <c r="H2712" s="71"/>
      <c r="I2712" s="72"/>
      <c r="J2712" s="63"/>
    </row>
    <row r="2713" spans="1:10" ht="12.75" x14ac:dyDescent="0.2">
      <c r="A2713" s="69"/>
      <c r="B2713" s="69"/>
      <c r="C2713" s="69"/>
      <c r="D2713" s="70"/>
      <c r="E2713" s="69"/>
      <c r="F2713" s="69"/>
      <c r="G2713" s="69"/>
      <c r="H2713" s="71"/>
      <c r="I2713" s="72"/>
      <c r="J2713" s="63"/>
    </row>
    <row r="2714" spans="1:10" ht="12.75" x14ac:dyDescent="0.2">
      <c r="A2714" s="69"/>
      <c r="B2714" s="69"/>
      <c r="C2714" s="69"/>
      <c r="D2714" s="70"/>
      <c r="E2714" s="69"/>
      <c r="F2714" s="69"/>
      <c r="G2714" s="69"/>
      <c r="H2714" s="71"/>
      <c r="I2714" s="72"/>
      <c r="J2714" s="63"/>
    </row>
    <row r="2715" spans="1:10" ht="12.75" x14ac:dyDescent="0.2">
      <c r="A2715" s="69"/>
      <c r="B2715" s="69"/>
      <c r="C2715" s="69"/>
      <c r="D2715" s="70"/>
      <c r="E2715" s="69"/>
      <c r="F2715" s="69"/>
      <c r="G2715" s="69"/>
      <c r="H2715" s="71"/>
      <c r="I2715" s="72"/>
      <c r="J2715" s="63"/>
    </row>
    <row r="2716" spans="1:10" ht="12.75" x14ac:dyDescent="0.2">
      <c r="A2716" s="69"/>
      <c r="B2716" s="69"/>
      <c r="C2716" s="69"/>
      <c r="D2716" s="70"/>
      <c r="E2716" s="69"/>
      <c r="F2716" s="69"/>
      <c r="G2716" s="69"/>
      <c r="H2716" s="71"/>
      <c r="I2716" s="72"/>
      <c r="J2716" s="63"/>
    </row>
    <row r="2717" spans="1:10" ht="12.75" x14ac:dyDescent="0.2">
      <c r="A2717" s="69"/>
      <c r="B2717" s="69"/>
      <c r="C2717" s="69"/>
      <c r="D2717" s="70"/>
      <c r="E2717" s="69"/>
      <c r="F2717" s="69"/>
      <c r="G2717" s="69"/>
      <c r="H2717" s="71"/>
      <c r="I2717" s="72"/>
      <c r="J2717" s="63"/>
    </row>
    <row r="2718" spans="1:10" ht="12.75" x14ac:dyDescent="0.2">
      <c r="A2718" s="69"/>
      <c r="B2718" s="69"/>
      <c r="C2718" s="69"/>
      <c r="D2718" s="70"/>
      <c r="E2718" s="69"/>
      <c r="F2718" s="69"/>
      <c r="G2718" s="69"/>
      <c r="H2718" s="71"/>
      <c r="I2718" s="72"/>
      <c r="J2718" s="63"/>
    </row>
    <row r="2719" spans="1:10" ht="12.75" x14ac:dyDescent="0.2">
      <c r="A2719" s="69"/>
      <c r="B2719" s="69"/>
      <c r="C2719" s="69"/>
      <c r="D2719" s="70"/>
      <c r="E2719" s="69"/>
      <c r="F2719" s="69"/>
      <c r="G2719" s="69"/>
      <c r="H2719" s="71"/>
      <c r="I2719" s="72"/>
      <c r="J2719" s="63"/>
    </row>
    <row r="2720" spans="1:10" ht="12.75" x14ac:dyDescent="0.2">
      <c r="A2720" s="69"/>
      <c r="B2720" s="69"/>
      <c r="C2720" s="69"/>
      <c r="D2720" s="70"/>
      <c r="E2720" s="69"/>
      <c r="F2720" s="69"/>
      <c r="G2720" s="69"/>
      <c r="H2720" s="71"/>
      <c r="I2720" s="72"/>
      <c r="J2720" s="63"/>
    </row>
    <row r="2721" spans="1:10" ht="12.75" x14ac:dyDescent="0.2">
      <c r="A2721" s="69"/>
      <c r="B2721" s="69"/>
      <c r="C2721" s="69"/>
      <c r="D2721" s="70"/>
      <c r="E2721" s="69"/>
      <c r="F2721" s="69"/>
      <c r="G2721" s="69"/>
      <c r="H2721" s="71"/>
      <c r="I2721" s="72"/>
      <c r="J2721" s="63"/>
    </row>
    <row r="2722" spans="1:10" ht="12.75" x14ac:dyDescent="0.2">
      <c r="A2722" s="69"/>
      <c r="B2722" s="69"/>
      <c r="C2722" s="69"/>
      <c r="D2722" s="70"/>
      <c r="E2722" s="69"/>
      <c r="F2722" s="69"/>
      <c r="G2722" s="69"/>
      <c r="H2722" s="71"/>
      <c r="I2722" s="72"/>
      <c r="J2722" s="63"/>
    </row>
    <row r="2723" spans="1:10" ht="12.75" x14ac:dyDescent="0.2">
      <c r="A2723" s="69"/>
      <c r="B2723" s="69"/>
      <c r="C2723" s="69"/>
      <c r="D2723" s="70"/>
      <c r="E2723" s="69"/>
      <c r="F2723" s="69"/>
      <c r="G2723" s="69"/>
      <c r="H2723" s="71"/>
      <c r="I2723" s="72"/>
      <c r="J2723" s="63"/>
    </row>
    <row r="2724" spans="1:10" ht="12.75" x14ac:dyDescent="0.2">
      <c r="A2724" s="69"/>
      <c r="B2724" s="69"/>
      <c r="C2724" s="69"/>
      <c r="D2724" s="70"/>
      <c r="E2724" s="69"/>
      <c r="F2724" s="69"/>
      <c r="G2724" s="69"/>
      <c r="H2724" s="71"/>
      <c r="I2724" s="72"/>
      <c r="J2724" s="63"/>
    </row>
    <row r="2725" spans="1:10" ht="12.75" x14ac:dyDescent="0.2">
      <c r="A2725" s="69"/>
      <c r="B2725" s="69"/>
      <c r="C2725" s="69"/>
      <c r="D2725" s="70"/>
      <c r="E2725" s="69"/>
      <c r="F2725" s="69"/>
      <c r="G2725" s="69"/>
      <c r="H2725" s="71"/>
      <c r="I2725" s="72"/>
      <c r="J2725" s="63"/>
    </row>
    <row r="2726" spans="1:10" ht="12.75" x14ac:dyDescent="0.2">
      <c r="A2726" s="69"/>
      <c r="B2726" s="69"/>
      <c r="C2726" s="69"/>
      <c r="D2726" s="70"/>
      <c r="E2726" s="69"/>
      <c r="F2726" s="69"/>
      <c r="G2726" s="69"/>
      <c r="H2726" s="71"/>
      <c r="I2726" s="72"/>
      <c r="J2726" s="63"/>
    </row>
    <row r="2727" spans="1:10" ht="12.75" x14ac:dyDescent="0.2">
      <c r="A2727" s="69"/>
      <c r="B2727" s="69"/>
      <c r="C2727" s="69"/>
      <c r="D2727" s="70"/>
      <c r="E2727" s="69"/>
      <c r="F2727" s="69"/>
      <c r="G2727" s="69"/>
      <c r="H2727" s="71"/>
      <c r="I2727" s="72"/>
      <c r="J2727" s="63"/>
    </row>
    <row r="2728" spans="1:10" ht="12.75" x14ac:dyDescent="0.2">
      <c r="A2728" s="69"/>
      <c r="B2728" s="69"/>
      <c r="C2728" s="69"/>
      <c r="D2728" s="70"/>
      <c r="E2728" s="69"/>
      <c r="F2728" s="69"/>
      <c r="G2728" s="69"/>
      <c r="H2728" s="71"/>
      <c r="I2728" s="72"/>
      <c r="J2728" s="63"/>
    </row>
    <row r="2729" spans="1:10" ht="12.75" x14ac:dyDescent="0.2">
      <c r="A2729" s="69"/>
      <c r="B2729" s="69"/>
      <c r="C2729" s="69"/>
      <c r="D2729" s="70"/>
      <c r="E2729" s="69"/>
      <c r="F2729" s="69"/>
      <c r="G2729" s="69"/>
      <c r="H2729" s="71"/>
      <c r="I2729" s="72"/>
      <c r="J2729" s="63"/>
    </row>
    <row r="2730" spans="1:10" ht="12.75" x14ac:dyDescent="0.2">
      <c r="A2730" s="69"/>
      <c r="B2730" s="69"/>
      <c r="C2730" s="69"/>
      <c r="D2730" s="70"/>
      <c r="E2730" s="69"/>
      <c r="F2730" s="69"/>
      <c r="G2730" s="69"/>
      <c r="H2730" s="71"/>
      <c r="I2730" s="72"/>
      <c r="J2730" s="63"/>
    </row>
    <row r="2731" spans="1:10" ht="12.75" x14ac:dyDescent="0.2">
      <c r="A2731" s="69"/>
      <c r="B2731" s="69"/>
      <c r="C2731" s="69"/>
      <c r="D2731" s="70"/>
      <c r="E2731" s="69"/>
      <c r="F2731" s="69"/>
      <c r="G2731" s="69"/>
      <c r="H2731" s="71"/>
      <c r="I2731" s="72"/>
      <c r="J2731" s="63"/>
    </row>
    <row r="2732" spans="1:10" ht="12.75" x14ac:dyDescent="0.2">
      <c r="A2732" s="69"/>
      <c r="B2732" s="69"/>
      <c r="C2732" s="69"/>
      <c r="D2732" s="70"/>
      <c r="E2732" s="69"/>
      <c r="F2732" s="69"/>
      <c r="G2732" s="69"/>
      <c r="H2732" s="71"/>
      <c r="I2732" s="72"/>
      <c r="J2732" s="63"/>
    </row>
    <row r="2733" spans="1:10" ht="12.75" x14ac:dyDescent="0.2">
      <c r="A2733" s="69"/>
      <c r="B2733" s="69"/>
      <c r="C2733" s="69"/>
      <c r="D2733" s="70"/>
      <c r="E2733" s="69"/>
      <c r="F2733" s="69"/>
      <c r="G2733" s="69"/>
      <c r="H2733" s="71"/>
      <c r="I2733" s="72"/>
      <c r="J2733" s="63"/>
    </row>
    <row r="2734" spans="1:10" ht="12.75" x14ac:dyDescent="0.2">
      <c r="A2734" s="69"/>
      <c r="B2734" s="69"/>
      <c r="C2734" s="69"/>
      <c r="D2734" s="70"/>
      <c r="E2734" s="69"/>
      <c r="F2734" s="69"/>
      <c r="G2734" s="69"/>
      <c r="H2734" s="71"/>
      <c r="I2734" s="72"/>
      <c r="J2734" s="63"/>
    </row>
    <row r="2735" spans="1:10" ht="12.75" x14ac:dyDescent="0.2">
      <c r="A2735" s="69"/>
      <c r="B2735" s="69"/>
      <c r="C2735" s="69"/>
      <c r="D2735" s="70"/>
      <c r="E2735" s="69"/>
      <c r="F2735" s="69"/>
      <c r="G2735" s="69"/>
      <c r="H2735" s="71"/>
      <c r="I2735" s="72"/>
      <c r="J2735" s="63"/>
    </row>
    <row r="2736" spans="1:10" ht="12.75" x14ac:dyDescent="0.2">
      <c r="A2736" s="69"/>
      <c r="B2736" s="69"/>
      <c r="C2736" s="69"/>
      <c r="D2736" s="70"/>
      <c r="E2736" s="69"/>
      <c r="F2736" s="69"/>
      <c r="G2736" s="69"/>
      <c r="H2736" s="71"/>
      <c r="I2736" s="72"/>
      <c r="J2736" s="63"/>
    </row>
    <row r="2737" spans="1:10" ht="12.75" x14ac:dyDescent="0.2">
      <c r="A2737" s="69"/>
      <c r="B2737" s="69"/>
      <c r="C2737" s="69"/>
      <c r="D2737" s="70"/>
      <c r="E2737" s="69"/>
      <c r="F2737" s="69"/>
      <c r="G2737" s="69"/>
      <c r="H2737" s="71"/>
      <c r="I2737" s="72"/>
      <c r="J2737" s="63"/>
    </row>
    <row r="2738" spans="1:10" ht="12.75" x14ac:dyDescent="0.2">
      <c r="A2738" s="69"/>
      <c r="B2738" s="69"/>
      <c r="C2738" s="69"/>
      <c r="D2738" s="70"/>
      <c r="E2738" s="69"/>
      <c r="F2738" s="69"/>
      <c r="G2738" s="69"/>
      <c r="H2738" s="71"/>
      <c r="I2738" s="72"/>
      <c r="J2738" s="63"/>
    </row>
    <row r="2739" spans="1:10" ht="12.75" x14ac:dyDescent="0.2">
      <c r="A2739" s="69"/>
      <c r="B2739" s="69"/>
      <c r="C2739" s="69"/>
      <c r="D2739" s="70"/>
      <c r="E2739" s="69"/>
      <c r="F2739" s="69"/>
      <c r="G2739" s="69"/>
      <c r="H2739" s="71"/>
      <c r="I2739" s="72"/>
      <c r="J2739" s="63"/>
    </row>
    <row r="2740" spans="1:10" ht="12.75" x14ac:dyDescent="0.2">
      <c r="A2740" s="69"/>
      <c r="B2740" s="69"/>
      <c r="C2740" s="69"/>
      <c r="D2740" s="70"/>
      <c r="E2740" s="69"/>
      <c r="F2740" s="69"/>
      <c r="G2740" s="69"/>
      <c r="H2740" s="71"/>
      <c r="I2740" s="72"/>
      <c r="J2740" s="63"/>
    </row>
    <row r="2741" spans="1:10" ht="12.75" x14ac:dyDescent="0.2">
      <c r="A2741" s="69"/>
      <c r="B2741" s="69"/>
      <c r="C2741" s="69"/>
      <c r="D2741" s="70"/>
      <c r="E2741" s="69"/>
      <c r="F2741" s="69"/>
      <c r="G2741" s="69"/>
      <c r="H2741" s="71"/>
      <c r="I2741" s="72"/>
      <c r="J2741" s="63"/>
    </row>
    <row r="2742" spans="1:10" ht="12.75" x14ac:dyDescent="0.2">
      <c r="A2742" s="69"/>
      <c r="B2742" s="69"/>
      <c r="C2742" s="69"/>
      <c r="D2742" s="70"/>
      <c r="E2742" s="69"/>
      <c r="F2742" s="69"/>
      <c r="G2742" s="69"/>
      <c r="H2742" s="71"/>
      <c r="I2742" s="72"/>
      <c r="J2742" s="63"/>
    </row>
    <row r="2743" spans="1:10" ht="12.75" x14ac:dyDescent="0.2">
      <c r="A2743" s="69"/>
      <c r="B2743" s="69"/>
      <c r="C2743" s="69"/>
      <c r="D2743" s="70"/>
      <c r="E2743" s="69"/>
      <c r="F2743" s="69"/>
      <c r="G2743" s="69"/>
      <c r="H2743" s="71"/>
      <c r="I2743" s="72"/>
      <c r="J2743" s="63"/>
    </row>
    <row r="2744" spans="1:10" ht="12.75" x14ac:dyDescent="0.2">
      <c r="A2744" s="69"/>
      <c r="B2744" s="69"/>
      <c r="C2744" s="69"/>
      <c r="D2744" s="70"/>
      <c r="E2744" s="69"/>
      <c r="F2744" s="69"/>
      <c r="G2744" s="69"/>
      <c r="H2744" s="71"/>
      <c r="I2744" s="72"/>
      <c r="J2744" s="63"/>
    </row>
    <row r="2745" spans="1:10" ht="12.75" x14ac:dyDescent="0.2">
      <c r="A2745" s="69"/>
      <c r="B2745" s="69"/>
      <c r="C2745" s="69"/>
      <c r="D2745" s="70"/>
      <c r="E2745" s="69"/>
      <c r="F2745" s="69"/>
      <c r="G2745" s="69"/>
      <c r="H2745" s="71"/>
      <c r="I2745" s="72"/>
      <c r="J2745" s="63"/>
    </row>
    <row r="2746" spans="1:10" ht="12.75" x14ac:dyDescent="0.2">
      <c r="A2746" s="69"/>
      <c r="B2746" s="69"/>
      <c r="C2746" s="69"/>
      <c r="D2746" s="70"/>
      <c r="E2746" s="69"/>
      <c r="F2746" s="69"/>
      <c r="G2746" s="69"/>
      <c r="H2746" s="71"/>
      <c r="I2746" s="72"/>
      <c r="J2746" s="63"/>
    </row>
    <row r="2747" spans="1:10" ht="12.75" x14ac:dyDescent="0.2">
      <c r="A2747" s="69"/>
      <c r="B2747" s="69"/>
      <c r="C2747" s="69"/>
      <c r="D2747" s="70"/>
      <c r="E2747" s="69"/>
      <c r="F2747" s="69"/>
      <c r="G2747" s="69"/>
      <c r="H2747" s="71"/>
      <c r="I2747" s="72"/>
      <c r="J2747" s="63"/>
    </row>
    <row r="2748" spans="1:10" ht="12.75" x14ac:dyDescent="0.2">
      <c r="A2748" s="69"/>
      <c r="B2748" s="69"/>
      <c r="C2748" s="69"/>
      <c r="D2748" s="70"/>
      <c r="E2748" s="69"/>
      <c r="F2748" s="69"/>
      <c r="G2748" s="69"/>
      <c r="H2748" s="71"/>
      <c r="I2748" s="72"/>
      <c r="J2748" s="63"/>
    </row>
    <row r="2749" spans="1:10" ht="12.75" x14ac:dyDescent="0.2">
      <c r="A2749" s="69"/>
      <c r="B2749" s="69"/>
      <c r="C2749" s="69"/>
      <c r="D2749" s="70"/>
      <c r="E2749" s="69"/>
      <c r="F2749" s="69"/>
      <c r="G2749" s="69"/>
      <c r="H2749" s="71"/>
      <c r="I2749" s="72"/>
      <c r="J2749" s="63"/>
    </row>
    <row r="2750" spans="1:10" ht="12.75" x14ac:dyDescent="0.2">
      <c r="A2750" s="69"/>
      <c r="B2750" s="69"/>
      <c r="C2750" s="69"/>
      <c r="D2750" s="70"/>
      <c r="E2750" s="69"/>
      <c r="F2750" s="69"/>
      <c r="G2750" s="69"/>
      <c r="H2750" s="71"/>
      <c r="I2750" s="72"/>
      <c r="J2750" s="63"/>
    </row>
    <row r="2751" spans="1:10" ht="12.75" x14ac:dyDescent="0.2">
      <c r="A2751" s="69"/>
      <c r="B2751" s="69"/>
      <c r="C2751" s="69"/>
      <c r="D2751" s="70"/>
      <c r="E2751" s="69"/>
      <c r="F2751" s="69"/>
      <c r="G2751" s="69"/>
      <c r="H2751" s="71"/>
      <c r="I2751" s="72"/>
      <c r="J2751" s="63"/>
    </row>
    <row r="2752" spans="1:10" ht="12.75" x14ac:dyDescent="0.2">
      <c r="A2752" s="69"/>
      <c r="B2752" s="69"/>
      <c r="C2752" s="69"/>
      <c r="D2752" s="70"/>
      <c r="E2752" s="69"/>
      <c r="F2752" s="69"/>
      <c r="G2752" s="69"/>
      <c r="H2752" s="71"/>
      <c r="I2752" s="72"/>
      <c r="J2752" s="63"/>
    </row>
    <row r="2753" spans="1:10" ht="12.75" x14ac:dyDescent="0.2">
      <c r="A2753" s="69"/>
      <c r="B2753" s="69"/>
      <c r="C2753" s="69"/>
      <c r="D2753" s="70"/>
      <c r="E2753" s="69"/>
      <c r="F2753" s="69"/>
      <c r="G2753" s="69"/>
      <c r="H2753" s="71"/>
      <c r="I2753" s="72"/>
      <c r="J2753" s="63"/>
    </row>
    <row r="2754" spans="1:10" ht="12.75" x14ac:dyDescent="0.2">
      <c r="A2754" s="69"/>
      <c r="B2754" s="69"/>
      <c r="C2754" s="69"/>
      <c r="D2754" s="70"/>
      <c r="E2754" s="69"/>
      <c r="F2754" s="69"/>
      <c r="G2754" s="69"/>
      <c r="H2754" s="71"/>
      <c r="I2754" s="72"/>
      <c r="J2754" s="63"/>
    </row>
    <row r="2755" spans="1:10" ht="12.75" x14ac:dyDescent="0.2">
      <c r="A2755" s="69"/>
      <c r="B2755" s="69"/>
      <c r="C2755" s="69"/>
      <c r="D2755" s="70"/>
      <c r="E2755" s="69"/>
      <c r="F2755" s="69"/>
      <c r="G2755" s="69"/>
      <c r="H2755" s="71"/>
      <c r="I2755" s="72"/>
      <c r="J2755" s="63"/>
    </row>
    <row r="2756" spans="1:10" ht="12.75" x14ac:dyDescent="0.2">
      <c r="A2756" s="69"/>
      <c r="B2756" s="69"/>
      <c r="C2756" s="69"/>
      <c r="D2756" s="70"/>
      <c r="E2756" s="69"/>
      <c r="F2756" s="69"/>
      <c r="G2756" s="69"/>
      <c r="H2756" s="71"/>
      <c r="I2756" s="72"/>
      <c r="J2756" s="63"/>
    </row>
    <row r="2757" spans="1:10" ht="12.75" x14ac:dyDescent="0.2">
      <c r="A2757" s="69"/>
      <c r="B2757" s="69"/>
      <c r="C2757" s="69"/>
      <c r="D2757" s="70"/>
      <c r="E2757" s="69"/>
      <c r="F2757" s="69"/>
      <c r="G2757" s="69"/>
      <c r="H2757" s="71"/>
      <c r="I2757" s="72"/>
      <c r="J2757" s="63"/>
    </row>
    <row r="2758" spans="1:10" ht="12.75" x14ac:dyDescent="0.2">
      <c r="A2758" s="69"/>
      <c r="B2758" s="69"/>
      <c r="C2758" s="69"/>
      <c r="D2758" s="70"/>
      <c r="E2758" s="69"/>
      <c r="F2758" s="69"/>
      <c r="G2758" s="69"/>
      <c r="H2758" s="71"/>
      <c r="I2758" s="72"/>
      <c r="J2758" s="63"/>
    </row>
    <row r="2759" spans="1:10" ht="12.75" x14ac:dyDescent="0.2">
      <c r="A2759" s="69"/>
      <c r="B2759" s="69"/>
      <c r="C2759" s="69"/>
      <c r="D2759" s="70"/>
      <c r="E2759" s="69"/>
      <c r="F2759" s="69"/>
      <c r="G2759" s="69"/>
      <c r="H2759" s="71"/>
      <c r="I2759" s="72"/>
      <c r="J2759" s="63"/>
    </row>
    <row r="2760" spans="1:10" ht="12.75" x14ac:dyDescent="0.2">
      <c r="A2760" s="69"/>
      <c r="B2760" s="69"/>
      <c r="C2760" s="69"/>
      <c r="D2760" s="70"/>
      <c r="E2760" s="69"/>
      <c r="F2760" s="69"/>
      <c r="G2760" s="69"/>
      <c r="H2760" s="71"/>
      <c r="I2760" s="72"/>
      <c r="J2760" s="63"/>
    </row>
    <row r="2761" spans="1:10" ht="12.75" x14ac:dyDescent="0.2">
      <c r="A2761" s="69"/>
      <c r="B2761" s="69"/>
      <c r="C2761" s="69"/>
      <c r="D2761" s="70"/>
      <c r="E2761" s="69"/>
      <c r="F2761" s="69"/>
      <c r="G2761" s="69"/>
      <c r="H2761" s="71"/>
      <c r="I2761" s="72"/>
      <c r="J2761" s="63"/>
    </row>
    <row r="2762" spans="1:10" ht="12.75" x14ac:dyDescent="0.2">
      <c r="A2762" s="69"/>
      <c r="B2762" s="69"/>
      <c r="C2762" s="69"/>
      <c r="D2762" s="70"/>
      <c r="E2762" s="69"/>
      <c r="F2762" s="69"/>
      <c r="G2762" s="69"/>
      <c r="H2762" s="71"/>
      <c r="I2762" s="72"/>
      <c r="J2762" s="63"/>
    </row>
    <row r="2763" spans="1:10" ht="12.75" x14ac:dyDescent="0.2">
      <c r="A2763" s="69"/>
      <c r="B2763" s="69"/>
      <c r="C2763" s="69"/>
      <c r="D2763" s="70"/>
      <c r="E2763" s="69"/>
      <c r="F2763" s="69"/>
      <c r="G2763" s="69"/>
      <c r="H2763" s="71"/>
      <c r="I2763" s="72"/>
      <c r="J2763" s="63"/>
    </row>
    <row r="2764" spans="1:10" ht="12.75" x14ac:dyDescent="0.2">
      <c r="A2764" s="69"/>
      <c r="B2764" s="69"/>
      <c r="C2764" s="69"/>
      <c r="D2764" s="70"/>
      <c r="E2764" s="69"/>
      <c r="F2764" s="69"/>
      <c r="G2764" s="69"/>
      <c r="H2764" s="71"/>
      <c r="I2764" s="72"/>
      <c r="J2764" s="63"/>
    </row>
    <row r="2765" spans="1:10" ht="12.75" x14ac:dyDescent="0.2">
      <c r="A2765" s="69"/>
      <c r="B2765" s="69"/>
      <c r="C2765" s="69"/>
      <c r="D2765" s="70"/>
      <c r="E2765" s="69"/>
      <c r="F2765" s="69"/>
      <c r="G2765" s="69"/>
      <c r="H2765" s="71"/>
      <c r="I2765" s="72"/>
      <c r="J2765" s="63"/>
    </row>
    <row r="2766" spans="1:10" ht="12.75" x14ac:dyDescent="0.2">
      <c r="A2766" s="69"/>
      <c r="B2766" s="69"/>
      <c r="C2766" s="69"/>
      <c r="D2766" s="70"/>
      <c r="E2766" s="69"/>
      <c r="F2766" s="69"/>
      <c r="G2766" s="69"/>
      <c r="H2766" s="71"/>
      <c r="I2766" s="72"/>
      <c r="J2766" s="63"/>
    </row>
    <row r="2767" spans="1:10" ht="12.75" x14ac:dyDescent="0.2">
      <c r="A2767" s="69"/>
      <c r="B2767" s="69"/>
      <c r="C2767" s="69"/>
      <c r="D2767" s="70"/>
      <c r="E2767" s="69"/>
      <c r="F2767" s="69"/>
      <c r="G2767" s="69"/>
      <c r="H2767" s="71"/>
      <c r="I2767" s="72"/>
      <c r="J2767" s="63"/>
    </row>
    <row r="2768" spans="1:10" ht="12.75" x14ac:dyDescent="0.2">
      <c r="A2768" s="69"/>
      <c r="B2768" s="69"/>
      <c r="C2768" s="69"/>
      <c r="D2768" s="70"/>
      <c r="E2768" s="69"/>
      <c r="F2768" s="69"/>
      <c r="G2768" s="69"/>
      <c r="H2768" s="71"/>
      <c r="I2768" s="72"/>
      <c r="J2768" s="63"/>
    </row>
    <row r="2769" spans="1:10" ht="12.75" x14ac:dyDescent="0.2">
      <c r="A2769" s="69"/>
      <c r="B2769" s="69"/>
      <c r="C2769" s="69"/>
      <c r="D2769" s="70"/>
      <c r="E2769" s="69"/>
      <c r="F2769" s="69"/>
      <c r="G2769" s="69"/>
      <c r="H2769" s="71"/>
      <c r="I2769" s="72"/>
      <c r="J2769" s="63"/>
    </row>
    <row r="2770" spans="1:10" ht="12.75" x14ac:dyDescent="0.2">
      <c r="A2770" s="69"/>
      <c r="B2770" s="69"/>
      <c r="C2770" s="69"/>
      <c r="D2770" s="70"/>
      <c r="E2770" s="69"/>
      <c r="F2770" s="69"/>
      <c r="G2770" s="69"/>
      <c r="H2770" s="71"/>
      <c r="I2770" s="72"/>
      <c r="J2770" s="63"/>
    </row>
    <row r="2771" spans="1:10" ht="12.75" x14ac:dyDescent="0.2">
      <c r="A2771" s="69"/>
      <c r="B2771" s="69"/>
      <c r="C2771" s="69"/>
      <c r="D2771" s="70"/>
      <c r="E2771" s="69"/>
      <c r="F2771" s="69"/>
      <c r="G2771" s="69"/>
      <c r="H2771" s="71"/>
      <c r="I2771" s="72"/>
      <c r="J2771" s="63"/>
    </row>
    <row r="2772" spans="1:10" ht="12.75" x14ac:dyDescent="0.2">
      <c r="A2772" s="69"/>
      <c r="B2772" s="69"/>
      <c r="C2772" s="69"/>
      <c r="D2772" s="70"/>
      <c r="E2772" s="69"/>
      <c r="F2772" s="69"/>
      <c r="G2772" s="69"/>
      <c r="H2772" s="71"/>
      <c r="I2772" s="72"/>
      <c r="J2772" s="63"/>
    </row>
    <row r="2773" spans="1:10" ht="12.75" x14ac:dyDescent="0.2">
      <c r="A2773" s="69"/>
      <c r="B2773" s="69"/>
      <c r="C2773" s="69"/>
      <c r="D2773" s="70"/>
      <c r="E2773" s="69"/>
      <c r="F2773" s="69"/>
      <c r="G2773" s="69"/>
      <c r="H2773" s="71"/>
      <c r="I2773" s="72"/>
      <c r="J2773" s="63"/>
    </row>
    <row r="2774" spans="1:10" ht="12.75" x14ac:dyDescent="0.2">
      <c r="A2774" s="69"/>
      <c r="B2774" s="69"/>
      <c r="C2774" s="69"/>
      <c r="D2774" s="70"/>
      <c r="E2774" s="69"/>
      <c r="F2774" s="69"/>
      <c r="G2774" s="69"/>
      <c r="H2774" s="71"/>
      <c r="I2774" s="72"/>
      <c r="J2774" s="63"/>
    </row>
    <row r="2775" spans="1:10" ht="12.75" x14ac:dyDescent="0.2">
      <c r="A2775" s="69"/>
      <c r="B2775" s="69"/>
      <c r="C2775" s="69"/>
      <c r="D2775" s="70"/>
      <c r="E2775" s="69"/>
      <c r="F2775" s="69"/>
      <c r="G2775" s="69"/>
      <c r="H2775" s="71"/>
      <c r="I2775" s="72"/>
      <c r="J2775" s="63"/>
    </row>
    <row r="2776" spans="1:10" ht="12.75" x14ac:dyDescent="0.2">
      <c r="A2776" s="69"/>
      <c r="B2776" s="69"/>
      <c r="C2776" s="69"/>
      <c r="D2776" s="70"/>
      <c r="E2776" s="69"/>
      <c r="F2776" s="69"/>
      <c r="G2776" s="69"/>
      <c r="H2776" s="71"/>
      <c r="I2776" s="72"/>
      <c r="J2776" s="63"/>
    </row>
    <row r="2777" spans="1:10" ht="12.75" x14ac:dyDescent="0.2">
      <c r="A2777" s="69"/>
      <c r="B2777" s="69"/>
      <c r="C2777" s="69"/>
      <c r="D2777" s="70"/>
      <c r="E2777" s="69"/>
      <c r="F2777" s="69"/>
      <c r="G2777" s="69"/>
      <c r="H2777" s="71"/>
      <c r="I2777" s="72"/>
      <c r="J2777" s="63"/>
    </row>
    <row r="2778" spans="1:10" ht="12.75" x14ac:dyDescent="0.2">
      <c r="A2778" s="69"/>
      <c r="B2778" s="69"/>
      <c r="C2778" s="69"/>
      <c r="D2778" s="70"/>
      <c r="E2778" s="69"/>
      <c r="F2778" s="69"/>
      <c r="G2778" s="69"/>
      <c r="H2778" s="71"/>
      <c r="I2778" s="72"/>
      <c r="J2778" s="63"/>
    </row>
    <row r="2779" spans="1:10" ht="12.75" x14ac:dyDescent="0.2">
      <c r="A2779" s="69"/>
      <c r="B2779" s="69"/>
      <c r="C2779" s="69"/>
      <c r="D2779" s="70"/>
      <c r="E2779" s="69"/>
      <c r="F2779" s="69"/>
      <c r="G2779" s="69"/>
      <c r="H2779" s="71"/>
      <c r="I2779" s="72"/>
      <c r="J2779" s="63"/>
    </row>
    <row r="2780" spans="1:10" ht="12.75" x14ac:dyDescent="0.2">
      <c r="A2780" s="69"/>
      <c r="B2780" s="69"/>
      <c r="C2780" s="69"/>
      <c r="D2780" s="70"/>
      <c r="E2780" s="69"/>
      <c r="F2780" s="69"/>
      <c r="G2780" s="69"/>
      <c r="H2780" s="71"/>
      <c r="I2780" s="72"/>
      <c r="J2780" s="63"/>
    </row>
    <row r="2781" spans="1:10" ht="12.75" x14ac:dyDescent="0.2">
      <c r="A2781" s="69"/>
      <c r="B2781" s="69"/>
      <c r="C2781" s="69"/>
      <c r="D2781" s="70"/>
      <c r="E2781" s="69"/>
      <c r="F2781" s="69"/>
      <c r="G2781" s="69"/>
      <c r="H2781" s="71"/>
      <c r="I2781" s="72"/>
      <c r="J2781" s="63"/>
    </row>
    <row r="2782" spans="1:10" ht="12.75" x14ac:dyDescent="0.2">
      <c r="A2782" s="69"/>
      <c r="B2782" s="69"/>
      <c r="C2782" s="69"/>
      <c r="D2782" s="70"/>
      <c r="E2782" s="69"/>
      <c r="F2782" s="69"/>
      <c r="G2782" s="69"/>
      <c r="H2782" s="71"/>
      <c r="I2782" s="72"/>
      <c r="J2782" s="63"/>
    </row>
    <row r="2783" spans="1:10" ht="12.75" x14ac:dyDescent="0.2">
      <c r="A2783" s="69"/>
      <c r="B2783" s="69"/>
      <c r="C2783" s="69"/>
      <c r="D2783" s="70"/>
      <c r="E2783" s="69"/>
      <c r="F2783" s="69"/>
      <c r="G2783" s="69"/>
      <c r="H2783" s="71"/>
      <c r="I2783" s="72"/>
      <c r="J2783" s="63"/>
    </row>
    <row r="2784" spans="1:10" ht="12.75" x14ac:dyDescent="0.2">
      <c r="A2784" s="69"/>
      <c r="B2784" s="69"/>
      <c r="C2784" s="69"/>
      <c r="D2784" s="70"/>
      <c r="E2784" s="69"/>
      <c r="F2784" s="69"/>
      <c r="G2784" s="69"/>
      <c r="H2784" s="71"/>
      <c r="I2784" s="72"/>
      <c r="J2784" s="63"/>
    </row>
    <row r="2785" spans="1:10" ht="12.75" x14ac:dyDescent="0.2">
      <c r="A2785" s="69"/>
      <c r="B2785" s="69"/>
      <c r="C2785" s="69"/>
      <c r="D2785" s="70"/>
      <c r="E2785" s="69"/>
      <c r="F2785" s="69"/>
      <c r="G2785" s="69"/>
      <c r="H2785" s="71"/>
      <c r="I2785" s="72"/>
      <c r="J2785" s="63"/>
    </row>
    <row r="2786" spans="1:10" ht="12.75" x14ac:dyDescent="0.2">
      <c r="A2786" s="69"/>
      <c r="B2786" s="69"/>
      <c r="C2786" s="69"/>
      <c r="D2786" s="70"/>
      <c r="E2786" s="69"/>
      <c r="F2786" s="69"/>
      <c r="G2786" s="69"/>
      <c r="H2786" s="71"/>
      <c r="I2786" s="72"/>
      <c r="J2786" s="63"/>
    </row>
    <row r="2787" spans="1:10" ht="12.75" x14ac:dyDescent="0.2">
      <c r="A2787" s="69"/>
      <c r="B2787" s="69"/>
      <c r="C2787" s="69"/>
      <c r="D2787" s="70"/>
      <c r="E2787" s="69"/>
      <c r="F2787" s="69"/>
      <c r="G2787" s="69"/>
      <c r="H2787" s="71"/>
      <c r="I2787" s="72"/>
      <c r="J2787" s="63"/>
    </row>
    <row r="2788" spans="1:10" ht="12.75" x14ac:dyDescent="0.2">
      <c r="A2788" s="69"/>
      <c r="B2788" s="69"/>
      <c r="C2788" s="69"/>
      <c r="D2788" s="70"/>
      <c r="E2788" s="69"/>
      <c r="F2788" s="69"/>
      <c r="G2788" s="69"/>
      <c r="H2788" s="71"/>
      <c r="I2788" s="72"/>
      <c r="J2788" s="63"/>
    </row>
    <row r="2789" spans="1:10" ht="12.75" x14ac:dyDescent="0.2">
      <c r="A2789" s="69"/>
      <c r="B2789" s="69"/>
      <c r="C2789" s="69"/>
      <c r="D2789" s="70"/>
      <c r="E2789" s="69"/>
      <c r="F2789" s="69"/>
      <c r="G2789" s="69"/>
      <c r="H2789" s="71"/>
      <c r="I2789" s="72"/>
      <c r="J2789" s="63"/>
    </row>
    <row r="2790" spans="1:10" ht="12.75" x14ac:dyDescent="0.2">
      <c r="A2790" s="69"/>
      <c r="B2790" s="69"/>
      <c r="C2790" s="69"/>
      <c r="D2790" s="70"/>
      <c r="E2790" s="69"/>
      <c r="F2790" s="69"/>
      <c r="G2790" s="69"/>
      <c r="H2790" s="71"/>
      <c r="I2790" s="72"/>
      <c r="J2790" s="63"/>
    </row>
    <row r="2791" spans="1:10" ht="12.75" x14ac:dyDescent="0.2">
      <c r="A2791" s="69"/>
      <c r="B2791" s="69"/>
      <c r="C2791" s="69"/>
      <c r="D2791" s="70"/>
      <c r="E2791" s="69"/>
      <c r="F2791" s="69"/>
      <c r="G2791" s="69"/>
      <c r="H2791" s="71"/>
      <c r="I2791" s="72"/>
      <c r="J2791" s="63"/>
    </row>
    <row r="2792" spans="1:10" ht="12.75" x14ac:dyDescent="0.2">
      <c r="A2792" s="69"/>
      <c r="B2792" s="69"/>
      <c r="C2792" s="69"/>
      <c r="D2792" s="70"/>
      <c r="E2792" s="69"/>
      <c r="F2792" s="69"/>
      <c r="G2792" s="69"/>
      <c r="H2792" s="71"/>
      <c r="I2792" s="72"/>
      <c r="J2792" s="63"/>
    </row>
    <row r="2793" spans="1:10" ht="12.75" x14ac:dyDescent="0.2">
      <c r="A2793" s="69"/>
      <c r="B2793" s="69"/>
      <c r="C2793" s="69"/>
      <c r="D2793" s="70"/>
      <c r="E2793" s="69"/>
      <c r="F2793" s="69"/>
      <c r="G2793" s="69"/>
      <c r="H2793" s="71"/>
      <c r="I2793" s="72"/>
      <c r="J2793" s="63"/>
    </row>
    <row r="2794" spans="1:10" ht="12.75" x14ac:dyDescent="0.2">
      <c r="A2794" s="69"/>
      <c r="B2794" s="69"/>
      <c r="C2794" s="69"/>
      <c r="D2794" s="70"/>
      <c r="E2794" s="69"/>
      <c r="F2794" s="69"/>
      <c r="G2794" s="69"/>
      <c r="H2794" s="71"/>
      <c r="I2794" s="72"/>
      <c r="J2794" s="63"/>
    </row>
    <row r="2795" spans="1:10" ht="12.75" x14ac:dyDescent="0.2">
      <c r="A2795" s="69"/>
      <c r="B2795" s="69"/>
      <c r="C2795" s="69"/>
      <c r="D2795" s="70"/>
      <c r="E2795" s="69"/>
      <c r="F2795" s="69"/>
      <c r="G2795" s="69"/>
      <c r="H2795" s="71"/>
      <c r="I2795" s="72"/>
      <c r="J2795" s="63"/>
    </row>
    <row r="2796" spans="1:10" ht="12.75" x14ac:dyDescent="0.2">
      <c r="A2796" s="69"/>
      <c r="B2796" s="69"/>
      <c r="C2796" s="69"/>
      <c r="D2796" s="70"/>
      <c r="E2796" s="69"/>
      <c r="F2796" s="69"/>
      <c r="G2796" s="69"/>
      <c r="H2796" s="71"/>
      <c r="I2796" s="72"/>
      <c r="J2796" s="63"/>
    </row>
    <row r="2797" spans="1:10" ht="12.75" x14ac:dyDescent="0.2">
      <c r="A2797" s="69"/>
      <c r="B2797" s="69"/>
      <c r="C2797" s="69"/>
      <c r="D2797" s="70"/>
      <c r="E2797" s="69"/>
      <c r="F2797" s="69"/>
      <c r="G2797" s="69"/>
      <c r="H2797" s="71"/>
      <c r="I2797" s="72"/>
      <c r="J2797" s="63"/>
    </row>
    <row r="2798" spans="1:10" ht="12.75" x14ac:dyDescent="0.2">
      <c r="A2798" s="69"/>
      <c r="B2798" s="69"/>
      <c r="C2798" s="69"/>
      <c r="D2798" s="70"/>
      <c r="E2798" s="69"/>
      <c r="F2798" s="69"/>
      <c r="G2798" s="69"/>
      <c r="H2798" s="71"/>
      <c r="I2798" s="72"/>
      <c r="J2798" s="63"/>
    </row>
    <row r="2799" spans="1:10" ht="12.75" x14ac:dyDescent="0.2">
      <c r="A2799" s="69"/>
      <c r="B2799" s="69"/>
      <c r="C2799" s="69"/>
      <c r="D2799" s="70"/>
      <c r="E2799" s="69"/>
      <c r="F2799" s="69"/>
      <c r="G2799" s="69"/>
      <c r="H2799" s="71"/>
      <c r="I2799" s="72"/>
      <c r="J2799" s="63"/>
    </row>
    <row r="2800" spans="1:10" ht="12.75" x14ac:dyDescent="0.2">
      <c r="A2800" s="69"/>
      <c r="B2800" s="69"/>
      <c r="C2800" s="69"/>
      <c r="D2800" s="70"/>
      <c r="E2800" s="69"/>
      <c r="F2800" s="69"/>
      <c r="G2800" s="69"/>
      <c r="H2800" s="71"/>
      <c r="I2800" s="72"/>
      <c r="J2800" s="63"/>
    </row>
    <row r="2801" spans="1:10" ht="12.75" x14ac:dyDescent="0.2">
      <c r="A2801" s="69"/>
      <c r="B2801" s="69"/>
      <c r="C2801" s="69"/>
      <c r="D2801" s="70"/>
      <c r="E2801" s="69"/>
      <c r="F2801" s="69"/>
      <c r="G2801" s="69"/>
      <c r="H2801" s="71"/>
      <c r="I2801" s="72"/>
      <c r="J2801" s="63"/>
    </row>
    <row r="2802" spans="1:10" ht="12.75" x14ac:dyDescent="0.2">
      <c r="A2802" s="69"/>
      <c r="B2802" s="69"/>
      <c r="C2802" s="69"/>
      <c r="D2802" s="70"/>
      <c r="E2802" s="69"/>
      <c r="F2802" s="69"/>
      <c r="G2802" s="69"/>
      <c r="H2802" s="71"/>
      <c r="I2802" s="72"/>
      <c r="J2802" s="63"/>
    </row>
    <row r="2803" spans="1:10" ht="12.75" x14ac:dyDescent="0.2">
      <c r="A2803" s="69"/>
      <c r="B2803" s="69"/>
      <c r="C2803" s="69"/>
      <c r="D2803" s="70"/>
      <c r="E2803" s="69"/>
      <c r="F2803" s="69"/>
      <c r="G2803" s="69"/>
      <c r="H2803" s="71"/>
      <c r="I2803" s="72"/>
      <c r="J2803" s="63"/>
    </row>
    <row r="2804" spans="1:10" ht="12.75" x14ac:dyDescent="0.2">
      <c r="A2804" s="69"/>
      <c r="B2804" s="69"/>
      <c r="C2804" s="69"/>
      <c r="D2804" s="70"/>
      <c r="E2804" s="69"/>
      <c r="F2804" s="69"/>
      <c r="G2804" s="69"/>
      <c r="H2804" s="71"/>
      <c r="I2804" s="72"/>
      <c r="J2804" s="63"/>
    </row>
    <row r="2805" spans="1:10" ht="12.75" x14ac:dyDescent="0.2">
      <c r="A2805" s="69"/>
      <c r="B2805" s="69"/>
      <c r="C2805" s="69"/>
      <c r="D2805" s="70"/>
      <c r="E2805" s="69"/>
      <c r="F2805" s="69"/>
      <c r="G2805" s="69"/>
      <c r="H2805" s="71"/>
      <c r="I2805" s="72"/>
      <c r="J2805" s="63"/>
    </row>
    <row r="2806" spans="1:10" ht="12.75" x14ac:dyDescent="0.2">
      <c r="A2806" s="69"/>
      <c r="B2806" s="69"/>
      <c r="C2806" s="69"/>
      <c r="D2806" s="70"/>
      <c r="E2806" s="69"/>
      <c r="F2806" s="69"/>
      <c r="G2806" s="69"/>
      <c r="H2806" s="71"/>
      <c r="I2806" s="72"/>
      <c r="J2806" s="63"/>
    </row>
    <row r="2807" spans="1:10" ht="12.75" x14ac:dyDescent="0.2">
      <c r="A2807" s="69"/>
      <c r="B2807" s="69"/>
      <c r="C2807" s="69"/>
      <c r="D2807" s="70"/>
      <c r="E2807" s="69"/>
      <c r="F2807" s="69"/>
      <c r="G2807" s="69"/>
      <c r="H2807" s="71"/>
      <c r="I2807" s="72"/>
      <c r="J2807" s="63"/>
    </row>
    <row r="2808" spans="1:10" ht="12.75" x14ac:dyDescent="0.2">
      <c r="A2808" s="69"/>
      <c r="B2808" s="69"/>
      <c r="C2808" s="69"/>
      <c r="D2808" s="70"/>
      <c r="E2808" s="69"/>
      <c r="F2808" s="69"/>
      <c r="G2808" s="69"/>
      <c r="H2808" s="71"/>
      <c r="I2808" s="72"/>
      <c r="J2808" s="63"/>
    </row>
    <row r="2809" spans="1:10" ht="12.75" x14ac:dyDescent="0.2">
      <c r="A2809" s="69"/>
      <c r="B2809" s="69"/>
      <c r="C2809" s="69"/>
      <c r="D2809" s="70"/>
      <c r="E2809" s="69"/>
      <c r="F2809" s="69"/>
      <c r="G2809" s="69"/>
      <c r="H2809" s="71"/>
      <c r="I2809" s="72"/>
      <c r="J2809" s="63"/>
    </row>
    <row r="2810" spans="1:10" ht="12.75" x14ac:dyDescent="0.2">
      <c r="A2810" s="69"/>
      <c r="B2810" s="69"/>
      <c r="C2810" s="69"/>
      <c r="D2810" s="70"/>
      <c r="E2810" s="69"/>
      <c r="F2810" s="69"/>
      <c r="G2810" s="69"/>
      <c r="H2810" s="71"/>
      <c r="I2810" s="72"/>
      <c r="J2810" s="63"/>
    </row>
    <row r="2811" spans="1:10" ht="12.75" x14ac:dyDescent="0.2">
      <c r="A2811" s="69"/>
      <c r="B2811" s="69"/>
      <c r="C2811" s="69"/>
      <c r="D2811" s="70"/>
      <c r="E2811" s="69"/>
      <c r="F2811" s="69"/>
      <c r="G2811" s="69"/>
      <c r="H2811" s="71"/>
      <c r="I2811" s="72"/>
      <c r="J2811" s="63"/>
    </row>
    <row r="2812" spans="1:10" ht="12.75" x14ac:dyDescent="0.2">
      <c r="A2812" s="69"/>
      <c r="B2812" s="69"/>
      <c r="C2812" s="69"/>
      <c r="D2812" s="70"/>
      <c r="E2812" s="69"/>
      <c r="F2812" s="69"/>
      <c r="G2812" s="69"/>
      <c r="H2812" s="71"/>
      <c r="I2812" s="72"/>
      <c r="J2812" s="63"/>
    </row>
    <row r="2813" spans="1:10" ht="12.75" x14ac:dyDescent="0.2">
      <c r="A2813" s="69"/>
      <c r="B2813" s="69"/>
      <c r="C2813" s="69"/>
      <c r="D2813" s="70"/>
      <c r="E2813" s="69"/>
      <c r="F2813" s="69"/>
      <c r="G2813" s="69"/>
      <c r="H2813" s="71"/>
      <c r="I2813" s="72"/>
      <c r="J2813" s="63"/>
    </row>
    <row r="2814" spans="1:10" ht="12.75" x14ac:dyDescent="0.2">
      <c r="A2814" s="69"/>
      <c r="B2814" s="69"/>
      <c r="C2814" s="69"/>
      <c r="D2814" s="70"/>
      <c r="E2814" s="69"/>
      <c r="F2814" s="69"/>
      <c r="G2814" s="69"/>
      <c r="H2814" s="71"/>
      <c r="I2814" s="72"/>
      <c r="J2814" s="63"/>
    </row>
    <row r="2815" spans="1:10" ht="12.75" x14ac:dyDescent="0.2">
      <c r="A2815" s="69"/>
      <c r="B2815" s="69"/>
      <c r="C2815" s="69"/>
      <c r="D2815" s="70"/>
      <c r="E2815" s="69"/>
      <c r="F2815" s="69"/>
      <c r="G2815" s="69"/>
      <c r="H2815" s="71"/>
      <c r="I2815" s="72"/>
      <c r="J2815" s="63"/>
    </row>
    <row r="2816" spans="1:10" ht="12.75" x14ac:dyDescent="0.2">
      <c r="A2816" s="69"/>
      <c r="B2816" s="69"/>
      <c r="C2816" s="69"/>
      <c r="D2816" s="70"/>
      <c r="E2816" s="69"/>
      <c r="F2816" s="69"/>
      <c r="G2816" s="69"/>
      <c r="H2816" s="71"/>
      <c r="I2816" s="72"/>
      <c r="J2816" s="63"/>
    </row>
    <row r="2817" spans="1:10" ht="12.75" x14ac:dyDescent="0.2">
      <c r="A2817" s="69"/>
      <c r="B2817" s="69"/>
      <c r="C2817" s="69"/>
      <c r="D2817" s="70"/>
      <c r="E2817" s="69"/>
      <c r="F2817" s="69"/>
      <c r="G2817" s="69"/>
      <c r="H2817" s="71"/>
      <c r="I2817" s="72"/>
      <c r="J2817" s="63"/>
    </row>
    <row r="2818" spans="1:10" ht="12.75" x14ac:dyDescent="0.2">
      <c r="A2818" s="69"/>
      <c r="B2818" s="69"/>
      <c r="C2818" s="69"/>
      <c r="D2818" s="70"/>
      <c r="E2818" s="69"/>
      <c r="F2818" s="69"/>
      <c r="G2818" s="69"/>
      <c r="H2818" s="71"/>
      <c r="I2818" s="72"/>
      <c r="J2818" s="63"/>
    </row>
    <row r="2819" spans="1:10" ht="12.75" x14ac:dyDescent="0.2">
      <c r="A2819" s="69"/>
      <c r="B2819" s="69"/>
      <c r="C2819" s="69"/>
      <c r="D2819" s="70"/>
      <c r="E2819" s="69"/>
      <c r="F2819" s="69"/>
      <c r="G2819" s="69"/>
      <c r="H2819" s="71"/>
      <c r="I2819" s="72"/>
      <c r="J2819" s="63"/>
    </row>
    <row r="2820" spans="1:10" ht="12.75" x14ac:dyDescent="0.2">
      <c r="A2820" s="69"/>
      <c r="B2820" s="69"/>
      <c r="C2820" s="69"/>
      <c r="D2820" s="70"/>
      <c r="E2820" s="69"/>
      <c r="F2820" s="69"/>
      <c r="G2820" s="69"/>
      <c r="H2820" s="71"/>
      <c r="I2820" s="72"/>
      <c r="J2820" s="63"/>
    </row>
    <row r="2821" spans="1:10" ht="12.75" x14ac:dyDescent="0.2">
      <c r="A2821" s="69"/>
      <c r="B2821" s="69"/>
      <c r="C2821" s="69"/>
      <c r="D2821" s="70"/>
      <c r="E2821" s="69"/>
      <c r="F2821" s="69"/>
      <c r="G2821" s="69"/>
      <c r="H2821" s="71"/>
      <c r="I2821" s="72"/>
      <c r="J2821" s="63"/>
    </row>
    <row r="2822" spans="1:10" ht="12.75" x14ac:dyDescent="0.2">
      <c r="A2822" s="69"/>
      <c r="B2822" s="69"/>
      <c r="C2822" s="69"/>
      <c r="D2822" s="70"/>
      <c r="E2822" s="69"/>
      <c r="F2822" s="69"/>
      <c r="G2822" s="69"/>
      <c r="H2822" s="71"/>
      <c r="I2822" s="72"/>
      <c r="J2822" s="63"/>
    </row>
    <row r="2823" spans="1:10" ht="12.75" x14ac:dyDescent="0.2">
      <c r="A2823" s="69"/>
      <c r="B2823" s="69"/>
      <c r="C2823" s="69"/>
      <c r="D2823" s="70"/>
      <c r="E2823" s="69"/>
      <c r="F2823" s="69"/>
      <c r="G2823" s="69"/>
      <c r="H2823" s="71"/>
      <c r="I2823" s="72"/>
      <c r="J2823" s="63"/>
    </row>
    <row r="2824" spans="1:10" ht="12.75" x14ac:dyDescent="0.2">
      <c r="A2824" s="69"/>
      <c r="B2824" s="69"/>
      <c r="C2824" s="69"/>
      <c r="D2824" s="70"/>
      <c r="E2824" s="69"/>
      <c r="F2824" s="69"/>
      <c r="G2824" s="69"/>
      <c r="H2824" s="71"/>
      <c r="I2824" s="72"/>
      <c r="J2824" s="63"/>
    </row>
    <row r="2825" spans="1:10" ht="12.75" x14ac:dyDescent="0.2">
      <c r="A2825" s="69"/>
      <c r="B2825" s="69"/>
      <c r="C2825" s="69"/>
      <c r="D2825" s="70"/>
      <c r="E2825" s="69"/>
      <c r="F2825" s="69"/>
      <c r="G2825" s="69"/>
      <c r="H2825" s="71"/>
      <c r="I2825" s="72"/>
      <c r="J2825" s="63"/>
    </row>
    <row r="2826" spans="1:10" ht="12.75" x14ac:dyDescent="0.2">
      <c r="A2826" s="69"/>
      <c r="B2826" s="69"/>
      <c r="C2826" s="69"/>
      <c r="D2826" s="70"/>
      <c r="E2826" s="69"/>
      <c r="F2826" s="69"/>
      <c r="G2826" s="69"/>
      <c r="H2826" s="71"/>
      <c r="I2826" s="72"/>
      <c r="J2826" s="63"/>
    </row>
    <row r="2827" spans="1:10" ht="12.75" x14ac:dyDescent="0.2">
      <c r="A2827" s="69"/>
      <c r="B2827" s="69"/>
      <c r="C2827" s="69"/>
      <c r="D2827" s="70"/>
      <c r="E2827" s="69"/>
      <c r="F2827" s="69"/>
      <c r="G2827" s="69"/>
      <c r="H2827" s="71"/>
      <c r="I2827" s="72"/>
      <c r="J2827" s="63"/>
    </row>
    <row r="2828" spans="1:10" ht="12.75" x14ac:dyDescent="0.2">
      <c r="A2828" s="69"/>
      <c r="B2828" s="69"/>
      <c r="C2828" s="69"/>
      <c r="D2828" s="70"/>
      <c r="E2828" s="69"/>
      <c r="F2828" s="69"/>
      <c r="G2828" s="69"/>
      <c r="H2828" s="71"/>
      <c r="I2828" s="72"/>
      <c r="J2828" s="63"/>
    </row>
    <row r="2829" spans="1:10" ht="12.75" x14ac:dyDescent="0.2">
      <c r="A2829" s="69"/>
      <c r="B2829" s="69"/>
      <c r="C2829" s="69"/>
      <c r="D2829" s="70"/>
      <c r="E2829" s="69"/>
      <c r="F2829" s="69"/>
      <c r="G2829" s="69"/>
      <c r="H2829" s="71"/>
      <c r="I2829" s="72"/>
      <c r="J2829" s="63"/>
    </row>
    <row r="2830" spans="1:10" ht="12.75" x14ac:dyDescent="0.2">
      <c r="A2830" s="69"/>
      <c r="B2830" s="69"/>
      <c r="C2830" s="69"/>
      <c r="D2830" s="70"/>
      <c r="E2830" s="69"/>
      <c r="F2830" s="69"/>
      <c r="G2830" s="69"/>
      <c r="H2830" s="71"/>
      <c r="I2830" s="72"/>
      <c r="J2830" s="63"/>
    </row>
    <row r="2831" spans="1:10" ht="12.75" x14ac:dyDescent="0.2">
      <c r="A2831" s="69"/>
      <c r="B2831" s="69"/>
      <c r="C2831" s="69"/>
      <c r="D2831" s="70"/>
      <c r="E2831" s="69"/>
      <c r="F2831" s="69"/>
      <c r="G2831" s="69"/>
      <c r="H2831" s="71"/>
      <c r="I2831" s="72"/>
      <c r="J2831" s="63"/>
    </row>
    <row r="2832" spans="1:10" ht="12.75" x14ac:dyDescent="0.2">
      <c r="A2832" s="69"/>
      <c r="B2832" s="69"/>
      <c r="C2832" s="69"/>
      <c r="D2832" s="70"/>
      <c r="E2832" s="69"/>
      <c r="F2832" s="69"/>
      <c r="G2832" s="69"/>
      <c r="H2832" s="71"/>
      <c r="I2832" s="72"/>
      <c r="J2832" s="63"/>
    </row>
    <row r="2833" spans="1:10" ht="12.75" x14ac:dyDescent="0.2">
      <c r="A2833" s="69"/>
      <c r="B2833" s="69"/>
      <c r="C2833" s="69"/>
      <c r="D2833" s="70"/>
      <c r="E2833" s="69"/>
      <c r="F2833" s="69"/>
      <c r="G2833" s="69"/>
      <c r="H2833" s="71"/>
      <c r="I2833" s="72"/>
      <c r="J2833" s="63"/>
    </row>
    <row r="2834" spans="1:10" ht="12.75" x14ac:dyDescent="0.2">
      <c r="A2834" s="69"/>
      <c r="B2834" s="69"/>
      <c r="C2834" s="69"/>
      <c r="D2834" s="70"/>
      <c r="E2834" s="69"/>
      <c r="F2834" s="69"/>
      <c r="G2834" s="69"/>
      <c r="H2834" s="71"/>
      <c r="I2834" s="72"/>
      <c r="J2834" s="63"/>
    </row>
    <row r="2835" spans="1:10" ht="12.75" x14ac:dyDescent="0.2">
      <c r="A2835" s="69"/>
      <c r="B2835" s="69"/>
      <c r="C2835" s="69"/>
      <c r="D2835" s="70"/>
      <c r="E2835" s="69"/>
      <c r="F2835" s="69"/>
      <c r="G2835" s="69"/>
      <c r="H2835" s="71"/>
      <c r="I2835" s="72"/>
      <c r="J2835" s="63"/>
    </row>
    <row r="2836" spans="1:10" ht="12.75" x14ac:dyDescent="0.2">
      <c r="A2836" s="69"/>
      <c r="B2836" s="69"/>
      <c r="C2836" s="69"/>
      <c r="D2836" s="70"/>
      <c r="E2836" s="69"/>
      <c r="F2836" s="69"/>
      <c r="G2836" s="69"/>
      <c r="H2836" s="71"/>
      <c r="I2836" s="72"/>
      <c r="J2836" s="63"/>
    </row>
    <row r="2837" spans="1:10" ht="12.75" x14ac:dyDescent="0.2">
      <c r="A2837" s="69"/>
      <c r="B2837" s="69"/>
      <c r="C2837" s="69"/>
      <c r="D2837" s="70"/>
      <c r="E2837" s="69"/>
      <c r="F2837" s="69"/>
      <c r="G2837" s="69"/>
      <c r="H2837" s="71"/>
      <c r="I2837" s="72"/>
      <c r="J2837" s="63"/>
    </row>
    <row r="2838" spans="1:10" ht="12.75" x14ac:dyDescent="0.2">
      <c r="A2838" s="69"/>
      <c r="B2838" s="69"/>
      <c r="C2838" s="69"/>
      <c r="D2838" s="70"/>
      <c r="E2838" s="69"/>
      <c r="F2838" s="69"/>
      <c r="G2838" s="69"/>
      <c r="H2838" s="71"/>
      <c r="I2838" s="72"/>
      <c r="J2838" s="63"/>
    </row>
    <row r="2839" spans="1:10" ht="12.75" x14ac:dyDescent="0.2">
      <c r="A2839" s="69"/>
      <c r="B2839" s="69"/>
      <c r="C2839" s="69"/>
      <c r="D2839" s="70"/>
      <c r="E2839" s="69"/>
      <c r="F2839" s="69"/>
      <c r="G2839" s="69"/>
      <c r="H2839" s="71"/>
      <c r="I2839" s="72"/>
      <c r="J2839" s="63"/>
    </row>
    <row r="2840" spans="1:10" ht="12.75" x14ac:dyDescent="0.2">
      <c r="A2840" s="69"/>
      <c r="B2840" s="69"/>
      <c r="C2840" s="69"/>
      <c r="D2840" s="70"/>
      <c r="E2840" s="69"/>
      <c r="F2840" s="69"/>
      <c r="G2840" s="69"/>
      <c r="H2840" s="71"/>
      <c r="I2840" s="72"/>
      <c r="J2840" s="63"/>
    </row>
    <row r="2841" spans="1:10" ht="12.75" x14ac:dyDescent="0.2">
      <c r="A2841" s="69"/>
      <c r="B2841" s="69"/>
      <c r="C2841" s="69"/>
      <c r="D2841" s="70"/>
      <c r="E2841" s="69"/>
      <c r="F2841" s="69"/>
      <c r="G2841" s="69"/>
      <c r="H2841" s="71"/>
      <c r="I2841" s="72"/>
      <c r="J2841" s="63"/>
    </row>
    <row r="2842" spans="1:10" ht="12.75" x14ac:dyDescent="0.2">
      <c r="A2842" s="69"/>
      <c r="B2842" s="69"/>
      <c r="C2842" s="69"/>
      <c r="D2842" s="70"/>
      <c r="E2842" s="69"/>
      <c r="F2842" s="69"/>
      <c r="G2842" s="69"/>
      <c r="H2842" s="71"/>
      <c r="I2842" s="72"/>
      <c r="J2842" s="63"/>
    </row>
    <row r="2843" spans="1:10" ht="12.75" x14ac:dyDescent="0.2">
      <c r="A2843" s="69"/>
      <c r="B2843" s="69"/>
      <c r="C2843" s="69"/>
      <c r="D2843" s="70"/>
      <c r="E2843" s="69"/>
      <c r="F2843" s="69"/>
      <c r="G2843" s="69"/>
      <c r="H2843" s="71"/>
      <c r="I2843" s="72"/>
      <c r="J2843" s="63"/>
    </row>
    <row r="2844" spans="1:10" ht="12.75" x14ac:dyDescent="0.2">
      <c r="A2844" s="69"/>
      <c r="B2844" s="69"/>
      <c r="C2844" s="69"/>
      <c r="D2844" s="70"/>
      <c r="E2844" s="69"/>
      <c r="F2844" s="69"/>
      <c r="G2844" s="69"/>
      <c r="H2844" s="71"/>
      <c r="I2844" s="72"/>
      <c r="J2844" s="63"/>
    </row>
    <row r="2845" spans="1:10" ht="12.75" x14ac:dyDescent="0.2">
      <c r="A2845" s="69"/>
      <c r="B2845" s="69"/>
      <c r="C2845" s="69"/>
      <c r="D2845" s="70"/>
      <c r="E2845" s="69"/>
      <c r="F2845" s="69"/>
      <c r="G2845" s="69"/>
      <c r="H2845" s="71"/>
      <c r="I2845" s="72"/>
      <c r="J2845" s="63"/>
    </row>
    <row r="2846" spans="1:10" ht="12.75" x14ac:dyDescent="0.2">
      <c r="A2846" s="69"/>
      <c r="B2846" s="69"/>
      <c r="C2846" s="69"/>
      <c r="D2846" s="70"/>
      <c r="E2846" s="69"/>
      <c r="F2846" s="69"/>
      <c r="G2846" s="69"/>
      <c r="H2846" s="71"/>
      <c r="I2846" s="72"/>
      <c r="J2846" s="63"/>
    </row>
    <row r="2847" spans="1:10" ht="12.75" x14ac:dyDescent="0.2">
      <c r="A2847" s="69"/>
      <c r="B2847" s="69"/>
      <c r="C2847" s="69"/>
      <c r="D2847" s="70"/>
      <c r="E2847" s="69"/>
      <c r="F2847" s="69"/>
      <c r="G2847" s="69"/>
      <c r="H2847" s="71"/>
      <c r="I2847" s="72"/>
      <c r="J2847" s="63"/>
    </row>
    <row r="2848" spans="1:10" ht="12.75" x14ac:dyDescent="0.2">
      <c r="A2848" s="69"/>
      <c r="B2848" s="69"/>
      <c r="C2848" s="69"/>
      <c r="D2848" s="70"/>
      <c r="E2848" s="69"/>
      <c r="F2848" s="69"/>
      <c r="G2848" s="69"/>
      <c r="H2848" s="71"/>
      <c r="I2848" s="72"/>
      <c r="J2848" s="63"/>
    </row>
    <row r="2849" spans="1:10" ht="12.75" x14ac:dyDescent="0.2">
      <c r="A2849" s="69"/>
      <c r="B2849" s="69"/>
      <c r="C2849" s="69"/>
      <c r="D2849" s="70"/>
      <c r="E2849" s="69"/>
      <c r="F2849" s="69"/>
      <c r="G2849" s="69"/>
      <c r="H2849" s="71"/>
      <c r="I2849" s="72"/>
      <c r="J2849" s="63"/>
    </row>
    <row r="2850" spans="1:10" ht="12.75" x14ac:dyDescent="0.2">
      <c r="A2850" s="69"/>
      <c r="B2850" s="69"/>
      <c r="C2850" s="69"/>
      <c r="D2850" s="70"/>
      <c r="E2850" s="69"/>
      <c r="F2850" s="69"/>
      <c r="G2850" s="69"/>
      <c r="H2850" s="71"/>
      <c r="I2850" s="72"/>
      <c r="J2850" s="63"/>
    </row>
    <row r="2851" spans="1:10" ht="12.75" x14ac:dyDescent="0.2">
      <c r="A2851" s="69"/>
      <c r="B2851" s="69"/>
      <c r="C2851" s="69"/>
      <c r="D2851" s="70"/>
      <c r="E2851" s="69"/>
      <c r="F2851" s="69"/>
      <c r="G2851" s="69"/>
      <c r="H2851" s="71"/>
      <c r="I2851" s="72"/>
      <c r="J2851" s="63"/>
    </row>
    <row r="2852" spans="1:10" ht="12.75" x14ac:dyDescent="0.2">
      <c r="A2852" s="69"/>
      <c r="B2852" s="69"/>
      <c r="C2852" s="69"/>
      <c r="D2852" s="70"/>
      <c r="E2852" s="69"/>
      <c r="F2852" s="69"/>
      <c r="G2852" s="69"/>
      <c r="H2852" s="71"/>
      <c r="I2852" s="72"/>
      <c r="J2852" s="63"/>
    </row>
    <row r="2853" spans="1:10" ht="12.75" x14ac:dyDescent="0.2">
      <c r="A2853" s="69"/>
      <c r="B2853" s="69"/>
      <c r="C2853" s="69"/>
      <c r="D2853" s="70"/>
      <c r="E2853" s="69"/>
      <c r="F2853" s="69"/>
      <c r="G2853" s="69"/>
      <c r="H2853" s="71"/>
      <c r="I2853" s="72"/>
      <c r="J2853" s="63"/>
    </row>
    <row r="2854" spans="1:10" ht="12.75" x14ac:dyDescent="0.2">
      <c r="A2854" s="69"/>
      <c r="B2854" s="69"/>
      <c r="C2854" s="69"/>
      <c r="D2854" s="70"/>
      <c r="E2854" s="69"/>
      <c r="F2854" s="69"/>
      <c r="G2854" s="69"/>
      <c r="H2854" s="71"/>
      <c r="I2854" s="72"/>
      <c r="J2854" s="63"/>
    </row>
    <row r="2855" spans="1:10" ht="12.75" x14ac:dyDescent="0.2">
      <c r="A2855" s="69"/>
      <c r="B2855" s="69"/>
      <c r="C2855" s="69"/>
      <c r="D2855" s="70"/>
      <c r="E2855" s="69"/>
      <c r="F2855" s="69"/>
      <c r="G2855" s="69"/>
      <c r="H2855" s="71"/>
      <c r="I2855" s="72"/>
      <c r="J2855" s="63"/>
    </row>
    <row r="2856" spans="1:10" ht="12.75" x14ac:dyDescent="0.2">
      <c r="A2856" s="69"/>
      <c r="B2856" s="69"/>
      <c r="C2856" s="69"/>
      <c r="D2856" s="70"/>
      <c r="E2856" s="69"/>
      <c r="F2856" s="69"/>
      <c r="G2856" s="69"/>
      <c r="H2856" s="71"/>
      <c r="I2856" s="72"/>
      <c r="J2856" s="63"/>
    </row>
    <row r="2857" spans="1:10" ht="12.75" x14ac:dyDescent="0.2">
      <c r="A2857" s="69"/>
      <c r="B2857" s="69"/>
      <c r="C2857" s="69"/>
      <c r="D2857" s="70"/>
      <c r="E2857" s="69"/>
      <c r="F2857" s="69"/>
      <c r="G2857" s="69"/>
      <c r="H2857" s="71"/>
      <c r="I2857" s="72"/>
      <c r="J2857" s="63"/>
    </row>
    <row r="2858" spans="1:10" ht="12.75" x14ac:dyDescent="0.2">
      <c r="A2858" s="69"/>
      <c r="B2858" s="69"/>
      <c r="C2858" s="69"/>
      <c r="D2858" s="70"/>
      <c r="E2858" s="69"/>
      <c r="F2858" s="69"/>
      <c r="G2858" s="69"/>
      <c r="H2858" s="71"/>
      <c r="I2858" s="72"/>
      <c r="J2858" s="63"/>
    </row>
    <row r="2859" spans="1:10" ht="12.75" x14ac:dyDescent="0.2">
      <c r="A2859" s="69"/>
      <c r="B2859" s="69"/>
      <c r="C2859" s="69"/>
      <c r="D2859" s="70"/>
      <c r="E2859" s="69"/>
      <c r="F2859" s="69"/>
      <c r="G2859" s="69"/>
      <c r="H2859" s="71"/>
      <c r="I2859" s="72"/>
      <c r="J2859" s="63"/>
    </row>
    <row r="2860" spans="1:10" ht="12.75" x14ac:dyDescent="0.2">
      <c r="A2860" s="69"/>
      <c r="B2860" s="69"/>
      <c r="C2860" s="69"/>
      <c r="D2860" s="70"/>
      <c r="E2860" s="69"/>
      <c r="F2860" s="69"/>
      <c r="G2860" s="69"/>
      <c r="H2860" s="71"/>
      <c r="I2860" s="72"/>
      <c r="J2860" s="63"/>
    </row>
    <row r="2861" spans="1:10" ht="12.75" x14ac:dyDescent="0.2">
      <c r="A2861" s="69"/>
      <c r="B2861" s="69"/>
      <c r="C2861" s="69"/>
      <c r="D2861" s="70"/>
      <c r="E2861" s="69"/>
      <c r="F2861" s="69"/>
      <c r="G2861" s="69"/>
      <c r="H2861" s="71"/>
      <c r="I2861" s="72"/>
      <c r="J2861" s="63"/>
    </row>
    <row r="2862" spans="1:10" ht="12.75" x14ac:dyDescent="0.2">
      <c r="A2862" s="69"/>
      <c r="B2862" s="69"/>
      <c r="C2862" s="69"/>
      <c r="D2862" s="70"/>
      <c r="E2862" s="69"/>
      <c r="F2862" s="69"/>
      <c r="G2862" s="69"/>
      <c r="H2862" s="71"/>
      <c r="I2862" s="72"/>
      <c r="J2862" s="63"/>
    </row>
    <row r="2863" spans="1:10" ht="12.75" x14ac:dyDescent="0.2">
      <c r="A2863" s="69"/>
      <c r="B2863" s="69"/>
      <c r="C2863" s="69"/>
      <c r="D2863" s="70"/>
      <c r="E2863" s="69"/>
      <c r="F2863" s="69"/>
      <c r="G2863" s="69"/>
      <c r="H2863" s="71"/>
      <c r="I2863" s="72"/>
      <c r="J2863" s="63"/>
    </row>
    <row r="2864" spans="1:10" ht="12.75" x14ac:dyDescent="0.2">
      <c r="A2864" s="69"/>
      <c r="B2864" s="69"/>
      <c r="C2864" s="69"/>
      <c r="D2864" s="70"/>
      <c r="E2864" s="69"/>
      <c r="F2864" s="69"/>
      <c r="G2864" s="69"/>
      <c r="H2864" s="71"/>
      <c r="I2864" s="72"/>
      <c r="J2864" s="63"/>
    </row>
    <row r="2865" spans="1:10" ht="12.75" x14ac:dyDescent="0.2">
      <c r="A2865" s="69"/>
      <c r="B2865" s="69"/>
      <c r="C2865" s="69"/>
      <c r="D2865" s="70"/>
      <c r="E2865" s="69"/>
      <c r="F2865" s="69"/>
      <c r="G2865" s="69"/>
      <c r="H2865" s="71"/>
      <c r="I2865" s="72"/>
      <c r="J2865" s="63"/>
    </row>
    <row r="2866" spans="1:10" ht="12.75" x14ac:dyDescent="0.2">
      <c r="A2866" s="69"/>
      <c r="B2866" s="69"/>
      <c r="C2866" s="69"/>
      <c r="D2866" s="70"/>
      <c r="E2866" s="69"/>
      <c r="F2866" s="69"/>
      <c r="G2866" s="69"/>
      <c r="H2866" s="71"/>
      <c r="I2866" s="72"/>
      <c r="J2866" s="63"/>
    </row>
    <row r="2867" spans="1:10" ht="12.75" x14ac:dyDescent="0.2">
      <c r="A2867" s="69"/>
      <c r="B2867" s="69"/>
      <c r="C2867" s="69"/>
      <c r="D2867" s="70"/>
      <c r="E2867" s="69"/>
      <c r="F2867" s="69"/>
      <c r="G2867" s="69"/>
      <c r="H2867" s="71"/>
      <c r="I2867" s="72"/>
      <c r="J2867" s="63"/>
    </row>
    <row r="2868" spans="1:10" ht="12.75" x14ac:dyDescent="0.2">
      <c r="A2868" s="69"/>
      <c r="B2868" s="69"/>
      <c r="C2868" s="69"/>
      <c r="D2868" s="70"/>
      <c r="E2868" s="69"/>
      <c r="F2868" s="69"/>
      <c r="G2868" s="69"/>
      <c r="H2868" s="71"/>
      <c r="I2868" s="72"/>
      <c r="J2868" s="63"/>
    </row>
    <row r="2869" spans="1:10" ht="12.75" x14ac:dyDescent="0.2">
      <c r="A2869" s="69"/>
      <c r="B2869" s="69"/>
      <c r="C2869" s="69"/>
      <c r="D2869" s="70"/>
      <c r="E2869" s="69"/>
      <c r="F2869" s="69"/>
      <c r="G2869" s="69"/>
      <c r="H2869" s="71"/>
      <c r="I2869" s="72"/>
      <c r="J2869" s="63"/>
    </row>
    <row r="2870" spans="1:10" ht="12.75" x14ac:dyDescent="0.2">
      <c r="A2870" s="69"/>
      <c r="B2870" s="69"/>
      <c r="C2870" s="69"/>
      <c r="D2870" s="70"/>
      <c r="E2870" s="69"/>
      <c r="F2870" s="69"/>
      <c r="G2870" s="69"/>
      <c r="H2870" s="71"/>
      <c r="I2870" s="72"/>
      <c r="J2870" s="63"/>
    </row>
    <row r="2871" spans="1:10" ht="12.75" x14ac:dyDescent="0.2">
      <c r="A2871" s="69"/>
      <c r="B2871" s="69"/>
      <c r="C2871" s="69"/>
      <c r="D2871" s="70"/>
      <c r="E2871" s="69"/>
      <c r="F2871" s="69"/>
      <c r="G2871" s="69"/>
      <c r="H2871" s="71"/>
      <c r="I2871" s="72"/>
      <c r="J2871" s="63"/>
    </row>
    <row r="2872" spans="1:10" ht="12.75" x14ac:dyDescent="0.2">
      <c r="A2872" s="69"/>
      <c r="B2872" s="69"/>
      <c r="C2872" s="69"/>
      <c r="D2872" s="70"/>
      <c r="E2872" s="69"/>
      <c r="F2872" s="69"/>
      <c r="G2872" s="69"/>
      <c r="H2872" s="71"/>
      <c r="I2872" s="72"/>
      <c r="J2872" s="63"/>
    </row>
    <row r="2873" spans="1:10" ht="12.75" x14ac:dyDescent="0.2">
      <c r="A2873" s="69"/>
      <c r="B2873" s="69"/>
      <c r="C2873" s="69"/>
      <c r="D2873" s="70"/>
      <c r="E2873" s="69"/>
      <c r="F2873" s="69"/>
      <c r="G2873" s="69"/>
      <c r="H2873" s="71"/>
      <c r="I2873" s="72"/>
      <c r="J2873" s="63"/>
    </row>
    <row r="2874" spans="1:10" ht="12.75" x14ac:dyDescent="0.2">
      <c r="A2874" s="69"/>
      <c r="B2874" s="69"/>
      <c r="C2874" s="69"/>
      <c r="D2874" s="70"/>
      <c r="E2874" s="69"/>
      <c r="F2874" s="69"/>
      <c r="G2874" s="69"/>
      <c r="H2874" s="71"/>
      <c r="I2874" s="72"/>
      <c r="J2874" s="63"/>
    </row>
    <row r="2875" spans="1:10" ht="12.75" x14ac:dyDescent="0.2">
      <c r="A2875" s="69"/>
      <c r="B2875" s="69"/>
      <c r="C2875" s="69"/>
      <c r="D2875" s="70"/>
      <c r="E2875" s="69"/>
      <c r="F2875" s="69"/>
      <c r="G2875" s="69"/>
      <c r="H2875" s="71"/>
      <c r="I2875" s="72"/>
      <c r="J2875" s="63"/>
    </row>
    <row r="2876" spans="1:10" ht="12.75" x14ac:dyDescent="0.2">
      <c r="A2876" s="69"/>
      <c r="B2876" s="69"/>
      <c r="C2876" s="69"/>
      <c r="D2876" s="70"/>
      <c r="E2876" s="69"/>
      <c r="F2876" s="69"/>
      <c r="G2876" s="69"/>
      <c r="H2876" s="71"/>
      <c r="I2876" s="72"/>
      <c r="J2876" s="63"/>
    </row>
    <row r="2877" spans="1:10" ht="12.75" x14ac:dyDescent="0.2">
      <c r="A2877" s="69"/>
      <c r="B2877" s="69"/>
      <c r="C2877" s="69"/>
      <c r="D2877" s="70"/>
      <c r="E2877" s="69"/>
      <c r="F2877" s="69"/>
      <c r="G2877" s="69"/>
      <c r="H2877" s="71"/>
      <c r="I2877" s="72"/>
      <c r="J2877" s="63"/>
    </row>
    <row r="2878" spans="1:10" ht="12.75" x14ac:dyDescent="0.2">
      <c r="A2878" s="69"/>
      <c r="B2878" s="69"/>
      <c r="C2878" s="69"/>
      <c r="D2878" s="70"/>
      <c r="E2878" s="69"/>
      <c r="F2878" s="69"/>
      <c r="G2878" s="69"/>
      <c r="H2878" s="71"/>
      <c r="I2878" s="72"/>
      <c r="J2878" s="63"/>
    </row>
    <row r="2879" spans="1:10" ht="12.75" x14ac:dyDescent="0.2">
      <c r="A2879" s="69"/>
      <c r="B2879" s="69"/>
      <c r="C2879" s="69"/>
      <c r="D2879" s="70"/>
      <c r="E2879" s="69"/>
      <c r="F2879" s="69"/>
      <c r="G2879" s="69"/>
      <c r="H2879" s="71"/>
      <c r="I2879" s="72"/>
      <c r="J2879" s="63"/>
    </row>
    <row r="2880" spans="1:10" ht="12.75" x14ac:dyDescent="0.2">
      <c r="A2880" s="69"/>
      <c r="B2880" s="69"/>
      <c r="C2880" s="69"/>
      <c r="D2880" s="70"/>
      <c r="E2880" s="69"/>
      <c r="F2880" s="69"/>
      <c r="G2880" s="69"/>
      <c r="H2880" s="71"/>
      <c r="I2880" s="72"/>
      <c r="J2880" s="63"/>
    </row>
    <row r="2881" spans="1:10" ht="12.75" x14ac:dyDescent="0.2">
      <c r="A2881" s="69"/>
      <c r="B2881" s="69"/>
      <c r="C2881" s="69"/>
      <c r="D2881" s="70"/>
      <c r="E2881" s="69"/>
      <c r="F2881" s="69"/>
      <c r="G2881" s="69"/>
      <c r="H2881" s="71"/>
      <c r="I2881" s="72"/>
      <c r="J2881" s="63"/>
    </row>
    <row r="2882" spans="1:10" ht="12.75" x14ac:dyDescent="0.2">
      <c r="A2882" s="69"/>
      <c r="B2882" s="69"/>
      <c r="C2882" s="69"/>
      <c r="D2882" s="70"/>
      <c r="E2882" s="69"/>
      <c r="F2882" s="69"/>
      <c r="G2882" s="69"/>
      <c r="H2882" s="71"/>
      <c r="I2882" s="72"/>
      <c r="J2882" s="63"/>
    </row>
    <row r="2883" spans="1:10" ht="12.75" x14ac:dyDescent="0.2">
      <c r="A2883" s="69"/>
      <c r="B2883" s="69"/>
      <c r="C2883" s="69"/>
      <c r="D2883" s="70"/>
      <c r="E2883" s="69"/>
      <c r="F2883" s="69"/>
      <c r="G2883" s="69"/>
      <c r="H2883" s="71"/>
      <c r="I2883" s="72"/>
      <c r="J2883" s="63"/>
    </row>
    <row r="2884" spans="1:10" ht="12.75" x14ac:dyDescent="0.2">
      <c r="A2884" s="69"/>
      <c r="B2884" s="69"/>
      <c r="C2884" s="69"/>
      <c r="D2884" s="70"/>
      <c r="E2884" s="69"/>
      <c r="F2884" s="69"/>
      <c r="G2884" s="69"/>
      <c r="H2884" s="71"/>
      <c r="I2884" s="72"/>
      <c r="J2884" s="63"/>
    </row>
    <row r="2885" spans="1:10" ht="12.75" x14ac:dyDescent="0.2">
      <c r="A2885" s="69"/>
      <c r="B2885" s="69"/>
      <c r="C2885" s="69"/>
      <c r="D2885" s="70"/>
      <c r="E2885" s="69"/>
      <c r="F2885" s="69"/>
      <c r="G2885" s="69"/>
      <c r="H2885" s="71"/>
      <c r="I2885" s="72"/>
      <c r="J2885" s="63"/>
    </row>
    <row r="2886" spans="1:10" ht="12.75" x14ac:dyDescent="0.2">
      <c r="A2886" s="69"/>
      <c r="B2886" s="69"/>
      <c r="C2886" s="69"/>
      <c r="D2886" s="70"/>
      <c r="E2886" s="69"/>
      <c r="F2886" s="69"/>
      <c r="G2886" s="69"/>
      <c r="H2886" s="71"/>
      <c r="I2886" s="72"/>
      <c r="J2886" s="63"/>
    </row>
    <row r="2887" spans="1:10" ht="12.75" x14ac:dyDescent="0.2">
      <c r="A2887" s="69"/>
      <c r="B2887" s="69"/>
      <c r="C2887" s="69"/>
      <c r="D2887" s="70"/>
      <c r="E2887" s="69"/>
      <c r="F2887" s="69"/>
      <c r="G2887" s="69"/>
      <c r="H2887" s="71"/>
      <c r="I2887" s="72"/>
      <c r="J2887" s="63"/>
    </row>
    <row r="2888" spans="1:10" ht="12.75" x14ac:dyDescent="0.2">
      <c r="A2888" s="69"/>
      <c r="B2888" s="69"/>
      <c r="C2888" s="69"/>
      <c r="D2888" s="70"/>
      <c r="E2888" s="69"/>
      <c r="F2888" s="69"/>
      <c r="G2888" s="69"/>
      <c r="H2888" s="71"/>
      <c r="I2888" s="72"/>
      <c r="J2888" s="63"/>
    </row>
    <row r="2889" spans="1:10" ht="12.75" x14ac:dyDescent="0.2">
      <c r="A2889" s="69"/>
      <c r="B2889" s="69"/>
      <c r="C2889" s="69"/>
      <c r="D2889" s="70"/>
      <c r="E2889" s="69"/>
      <c r="F2889" s="69"/>
      <c r="G2889" s="69"/>
      <c r="H2889" s="71"/>
      <c r="I2889" s="72"/>
      <c r="J2889" s="63"/>
    </row>
    <row r="2890" spans="1:10" ht="12.75" x14ac:dyDescent="0.2">
      <c r="A2890" s="69"/>
      <c r="B2890" s="69"/>
      <c r="C2890" s="69"/>
      <c r="D2890" s="70"/>
      <c r="E2890" s="69"/>
      <c r="F2890" s="69"/>
      <c r="G2890" s="69"/>
      <c r="H2890" s="71"/>
      <c r="I2890" s="72"/>
      <c r="J2890" s="63"/>
    </row>
    <row r="2891" spans="1:10" ht="12.75" x14ac:dyDescent="0.2">
      <c r="A2891" s="69"/>
      <c r="B2891" s="69"/>
      <c r="C2891" s="69"/>
      <c r="D2891" s="70"/>
      <c r="E2891" s="69"/>
      <c r="F2891" s="69"/>
      <c r="G2891" s="69"/>
      <c r="H2891" s="71"/>
      <c r="I2891" s="72"/>
      <c r="J2891" s="63"/>
    </row>
    <row r="2892" spans="1:10" ht="12.75" x14ac:dyDescent="0.2">
      <c r="A2892" s="69"/>
      <c r="B2892" s="69"/>
      <c r="C2892" s="69"/>
      <c r="D2892" s="70"/>
      <c r="E2892" s="69"/>
      <c r="F2892" s="69"/>
      <c r="G2892" s="69"/>
      <c r="H2892" s="71"/>
      <c r="I2892" s="72"/>
      <c r="J2892" s="63"/>
    </row>
    <row r="2893" spans="1:10" ht="12.75" x14ac:dyDescent="0.2">
      <c r="A2893" s="69"/>
      <c r="B2893" s="69"/>
      <c r="C2893" s="69"/>
      <c r="D2893" s="70"/>
      <c r="E2893" s="69"/>
      <c r="F2893" s="69"/>
      <c r="G2893" s="69"/>
      <c r="H2893" s="71"/>
      <c r="I2893" s="72"/>
      <c r="J2893" s="63"/>
    </row>
    <row r="2894" spans="1:10" ht="12.75" x14ac:dyDescent="0.2">
      <c r="A2894" s="69"/>
      <c r="B2894" s="69"/>
      <c r="C2894" s="69"/>
      <c r="D2894" s="70"/>
      <c r="E2894" s="69"/>
      <c r="F2894" s="69"/>
      <c r="G2894" s="69"/>
      <c r="H2894" s="71"/>
      <c r="I2894" s="72"/>
      <c r="J2894" s="63"/>
    </row>
    <row r="2895" spans="1:10" ht="12.75" x14ac:dyDescent="0.2">
      <c r="A2895" s="69"/>
      <c r="B2895" s="69"/>
      <c r="C2895" s="69"/>
      <c r="D2895" s="70"/>
      <c r="E2895" s="69"/>
      <c r="F2895" s="69"/>
      <c r="G2895" s="69"/>
      <c r="H2895" s="71"/>
      <c r="I2895" s="72"/>
      <c r="J2895" s="63"/>
    </row>
    <row r="2896" spans="1:10" ht="12.75" x14ac:dyDescent="0.2">
      <c r="A2896" s="69"/>
      <c r="B2896" s="69"/>
      <c r="C2896" s="69"/>
      <c r="D2896" s="70"/>
      <c r="E2896" s="69"/>
      <c r="F2896" s="69"/>
      <c r="G2896" s="69"/>
      <c r="H2896" s="71"/>
      <c r="I2896" s="72"/>
      <c r="J2896" s="63"/>
    </row>
    <row r="2897" spans="1:10" ht="12.75" x14ac:dyDescent="0.2">
      <c r="A2897" s="69"/>
      <c r="B2897" s="69"/>
      <c r="C2897" s="69"/>
      <c r="D2897" s="70"/>
      <c r="E2897" s="69"/>
      <c r="F2897" s="69"/>
      <c r="G2897" s="69"/>
      <c r="H2897" s="71"/>
      <c r="I2897" s="72"/>
      <c r="J2897" s="63"/>
    </row>
    <row r="2898" spans="1:10" ht="12.75" x14ac:dyDescent="0.2">
      <c r="A2898" s="69"/>
      <c r="B2898" s="69"/>
      <c r="C2898" s="69"/>
      <c r="D2898" s="70"/>
      <c r="E2898" s="69"/>
      <c r="F2898" s="69"/>
      <c r="G2898" s="69"/>
      <c r="H2898" s="71"/>
      <c r="I2898" s="72"/>
      <c r="J2898" s="63"/>
    </row>
    <row r="2899" spans="1:10" ht="12.75" x14ac:dyDescent="0.2">
      <c r="A2899" s="69"/>
      <c r="B2899" s="69"/>
      <c r="C2899" s="69"/>
      <c r="D2899" s="70"/>
      <c r="E2899" s="69"/>
      <c r="F2899" s="69"/>
      <c r="G2899" s="69"/>
      <c r="H2899" s="71"/>
      <c r="I2899" s="72"/>
      <c r="J2899" s="63"/>
    </row>
    <row r="2900" spans="1:10" ht="12.75" x14ac:dyDescent="0.2">
      <c r="A2900" s="69"/>
      <c r="B2900" s="69"/>
      <c r="C2900" s="69"/>
      <c r="D2900" s="70"/>
      <c r="E2900" s="69"/>
      <c r="F2900" s="69"/>
      <c r="G2900" s="69"/>
      <c r="H2900" s="71"/>
      <c r="I2900" s="72"/>
      <c r="J2900" s="63"/>
    </row>
    <row r="2901" spans="1:10" ht="12.75" x14ac:dyDescent="0.2">
      <c r="A2901" s="69"/>
      <c r="B2901" s="69"/>
      <c r="C2901" s="69"/>
      <c r="D2901" s="70"/>
      <c r="E2901" s="69"/>
      <c r="F2901" s="69"/>
      <c r="G2901" s="69"/>
      <c r="H2901" s="71"/>
      <c r="I2901" s="72"/>
      <c r="J2901" s="63"/>
    </row>
    <row r="2902" spans="1:10" ht="12.75" x14ac:dyDescent="0.2">
      <c r="A2902" s="69"/>
      <c r="B2902" s="69"/>
      <c r="C2902" s="69"/>
      <c r="D2902" s="70"/>
      <c r="E2902" s="69"/>
      <c r="F2902" s="69"/>
      <c r="G2902" s="69"/>
      <c r="H2902" s="71"/>
      <c r="I2902" s="72"/>
      <c r="J2902" s="63"/>
    </row>
    <row r="2903" spans="1:10" ht="12.75" x14ac:dyDescent="0.2">
      <c r="A2903" s="69"/>
      <c r="B2903" s="69"/>
      <c r="C2903" s="69"/>
      <c r="D2903" s="70"/>
      <c r="E2903" s="69"/>
      <c r="F2903" s="69"/>
      <c r="G2903" s="69"/>
      <c r="H2903" s="71"/>
      <c r="I2903" s="72"/>
      <c r="J2903" s="63"/>
    </row>
    <row r="2904" spans="1:10" ht="12.75" x14ac:dyDescent="0.2">
      <c r="A2904" s="69"/>
      <c r="B2904" s="69"/>
      <c r="C2904" s="69"/>
      <c r="D2904" s="70"/>
      <c r="E2904" s="69"/>
      <c r="F2904" s="69"/>
      <c r="G2904" s="69"/>
      <c r="H2904" s="71"/>
      <c r="I2904" s="72"/>
      <c r="J2904" s="63"/>
    </row>
    <row r="2905" spans="1:10" ht="12.75" x14ac:dyDescent="0.2">
      <c r="A2905" s="69"/>
      <c r="B2905" s="69"/>
      <c r="C2905" s="69"/>
      <c r="D2905" s="70"/>
      <c r="E2905" s="69"/>
      <c r="F2905" s="69"/>
      <c r="G2905" s="69"/>
      <c r="H2905" s="71"/>
      <c r="I2905" s="72"/>
      <c r="J2905" s="63"/>
    </row>
    <row r="2906" spans="1:10" ht="12.75" x14ac:dyDescent="0.2">
      <c r="A2906" s="69"/>
      <c r="B2906" s="69"/>
      <c r="C2906" s="69"/>
      <c r="D2906" s="70"/>
      <c r="E2906" s="69"/>
      <c r="F2906" s="69"/>
      <c r="G2906" s="69"/>
      <c r="H2906" s="71"/>
      <c r="I2906" s="72"/>
      <c r="J2906" s="63"/>
    </row>
    <row r="2907" spans="1:10" ht="12.75" x14ac:dyDescent="0.2">
      <c r="A2907" s="69"/>
      <c r="B2907" s="69"/>
      <c r="C2907" s="69"/>
      <c r="D2907" s="70"/>
      <c r="E2907" s="69"/>
      <c r="F2907" s="69"/>
      <c r="G2907" s="69"/>
      <c r="H2907" s="71"/>
      <c r="I2907" s="72"/>
      <c r="J2907" s="63"/>
    </row>
    <row r="2908" spans="1:10" ht="12.75" x14ac:dyDescent="0.2">
      <c r="A2908" s="69"/>
      <c r="B2908" s="69"/>
      <c r="C2908" s="69"/>
      <c r="D2908" s="70"/>
      <c r="E2908" s="69"/>
      <c r="F2908" s="69"/>
      <c r="G2908" s="69"/>
      <c r="H2908" s="71"/>
      <c r="I2908" s="72"/>
      <c r="J2908" s="63"/>
    </row>
    <row r="2909" spans="1:10" ht="12.75" x14ac:dyDescent="0.2">
      <c r="A2909" s="69"/>
      <c r="B2909" s="69"/>
      <c r="C2909" s="69"/>
      <c r="D2909" s="70"/>
      <c r="E2909" s="69"/>
      <c r="F2909" s="69"/>
      <c r="G2909" s="69"/>
      <c r="H2909" s="71"/>
      <c r="I2909" s="72"/>
      <c r="J2909" s="63"/>
    </row>
    <row r="2910" spans="1:10" ht="12.75" x14ac:dyDescent="0.2">
      <c r="A2910" s="69"/>
      <c r="B2910" s="69"/>
      <c r="C2910" s="69"/>
      <c r="D2910" s="70"/>
      <c r="E2910" s="69"/>
      <c r="F2910" s="69"/>
      <c r="G2910" s="69"/>
      <c r="H2910" s="71"/>
      <c r="I2910" s="72"/>
      <c r="J2910" s="63"/>
    </row>
    <row r="2911" spans="1:10" ht="12.75" x14ac:dyDescent="0.2">
      <c r="A2911" s="69"/>
      <c r="B2911" s="69"/>
      <c r="C2911" s="69"/>
      <c r="D2911" s="70"/>
      <c r="E2911" s="69"/>
      <c r="F2911" s="69"/>
      <c r="G2911" s="69"/>
      <c r="H2911" s="71"/>
      <c r="I2911" s="72"/>
      <c r="J2911" s="63"/>
    </row>
    <row r="2912" spans="1:10" ht="12.75" x14ac:dyDescent="0.2">
      <c r="A2912" s="69"/>
      <c r="B2912" s="69"/>
      <c r="C2912" s="69"/>
      <c r="D2912" s="70"/>
      <c r="E2912" s="69"/>
      <c r="F2912" s="69"/>
      <c r="G2912" s="69"/>
      <c r="H2912" s="71"/>
      <c r="I2912" s="72"/>
      <c r="J2912" s="63"/>
    </row>
    <row r="2913" spans="1:10" ht="12.75" x14ac:dyDescent="0.2">
      <c r="A2913" s="69"/>
      <c r="B2913" s="69"/>
      <c r="C2913" s="69"/>
      <c r="D2913" s="70"/>
      <c r="E2913" s="69"/>
      <c r="F2913" s="69"/>
      <c r="G2913" s="69"/>
      <c r="H2913" s="71"/>
      <c r="I2913" s="72"/>
      <c r="J2913" s="63"/>
    </row>
    <row r="2914" spans="1:10" ht="12.75" x14ac:dyDescent="0.2">
      <c r="A2914" s="69"/>
      <c r="B2914" s="69"/>
      <c r="C2914" s="69"/>
      <c r="D2914" s="70"/>
      <c r="E2914" s="69"/>
      <c r="F2914" s="69"/>
      <c r="G2914" s="69"/>
      <c r="H2914" s="71"/>
      <c r="I2914" s="72"/>
      <c r="J2914" s="63"/>
    </row>
    <row r="2915" spans="1:10" ht="12.75" x14ac:dyDescent="0.2">
      <c r="A2915" s="69"/>
      <c r="B2915" s="69"/>
      <c r="C2915" s="69"/>
      <c r="D2915" s="70"/>
      <c r="E2915" s="69"/>
      <c r="F2915" s="69"/>
      <c r="G2915" s="69"/>
      <c r="H2915" s="71"/>
      <c r="I2915" s="72"/>
      <c r="J2915" s="63"/>
    </row>
    <row r="2916" spans="1:10" ht="12.75" x14ac:dyDescent="0.2">
      <c r="A2916" s="69"/>
      <c r="B2916" s="69"/>
      <c r="C2916" s="69"/>
      <c r="D2916" s="70"/>
      <c r="E2916" s="69"/>
      <c r="F2916" s="69"/>
      <c r="G2916" s="69"/>
      <c r="H2916" s="71"/>
      <c r="I2916" s="72"/>
      <c r="J2916" s="63"/>
    </row>
    <row r="2917" spans="1:10" ht="12.75" x14ac:dyDescent="0.2">
      <c r="A2917" s="69"/>
      <c r="B2917" s="69"/>
      <c r="C2917" s="69"/>
      <c r="D2917" s="70"/>
      <c r="E2917" s="69"/>
      <c r="F2917" s="69"/>
      <c r="G2917" s="69"/>
      <c r="H2917" s="71"/>
      <c r="I2917" s="72"/>
      <c r="J2917" s="63"/>
    </row>
    <row r="2918" spans="1:10" ht="12.75" x14ac:dyDescent="0.2">
      <c r="A2918" s="69"/>
      <c r="B2918" s="69"/>
      <c r="C2918" s="69"/>
      <c r="D2918" s="70"/>
      <c r="E2918" s="69"/>
      <c r="F2918" s="69"/>
      <c r="G2918" s="69"/>
      <c r="H2918" s="71"/>
      <c r="I2918" s="72"/>
      <c r="J2918" s="63"/>
    </row>
    <row r="2919" spans="1:10" ht="12.75" x14ac:dyDescent="0.2">
      <c r="A2919" s="69"/>
      <c r="B2919" s="69"/>
      <c r="C2919" s="69"/>
      <c r="D2919" s="70"/>
      <c r="E2919" s="69"/>
      <c r="F2919" s="69"/>
      <c r="G2919" s="69"/>
      <c r="H2919" s="71"/>
      <c r="I2919" s="72"/>
      <c r="J2919" s="63"/>
    </row>
    <row r="2920" spans="1:10" ht="12.75" x14ac:dyDescent="0.2">
      <c r="A2920" s="69"/>
      <c r="B2920" s="69"/>
      <c r="C2920" s="69"/>
      <c r="D2920" s="70"/>
      <c r="E2920" s="69"/>
      <c r="F2920" s="69"/>
      <c r="G2920" s="69"/>
      <c r="H2920" s="71"/>
      <c r="I2920" s="72"/>
      <c r="J2920" s="63"/>
    </row>
    <row r="2921" spans="1:10" ht="12.75" x14ac:dyDescent="0.2">
      <c r="A2921" s="69"/>
      <c r="B2921" s="69"/>
      <c r="C2921" s="69"/>
      <c r="D2921" s="70"/>
      <c r="E2921" s="69"/>
      <c r="F2921" s="69"/>
      <c r="G2921" s="69"/>
      <c r="H2921" s="71"/>
      <c r="I2921" s="72"/>
      <c r="J2921" s="63"/>
    </row>
    <row r="2922" spans="1:10" ht="12.75" x14ac:dyDescent="0.2">
      <c r="A2922" s="69"/>
      <c r="B2922" s="69"/>
      <c r="C2922" s="69"/>
      <c r="D2922" s="70"/>
      <c r="E2922" s="69"/>
      <c r="F2922" s="69"/>
      <c r="G2922" s="69"/>
      <c r="H2922" s="71"/>
      <c r="I2922" s="72"/>
      <c r="J2922" s="63"/>
    </row>
    <row r="2923" spans="1:10" ht="12.75" x14ac:dyDescent="0.2">
      <c r="A2923" s="69"/>
      <c r="B2923" s="69"/>
      <c r="C2923" s="69"/>
      <c r="D2923" s="70"/>
      <c r="E2923" s="69"/>
      <c r="F2923" s="69"/>
      <c r="G2923" s="69"/>
      <c r="H2923" s="71"/>
      <c r="I2923" s="72"/>
      <c r="J2923" s="63"/>
    </row>
    <row r="2924" spans="1:10" ht="12.75" x14ac:dyDescent="0.2">
      <c r="A2924" s="69"/>
      <c r="B2924" s="69"/>
      <c r="C2924" s="69"/>
      <c r="D2924" s="70"/>
      <c r="E2924" s="69"/>
      <c r="F2924" s="69"/>
      <c r="G2924" s="69"/>
      <c r="H2924" s="71"/>
      <c r="I2924" s="72"/>
      <c r="J2924" s="63"/>
    </row>
    <row r="2925" spans="1:10" ht="12.75" x14ac:dyDescent="0.2">
      <c r="A2925" s="69"/>
      <c r="B2925" s="69"/>
      <c r="C2925" s="69"/>
      <c r="D2925" s="70"/>
      <c r="E2925" s="69"/>
      <c r="F2925" s="69"/>
      <c r="G2925" s="69"/>
      <c r="H2925" s="71"/>
      <c r="I2925" s="72"/>
      <c r="J2925" s="63"/>
    </row>
    <row r="2926" spans="1:10" ht="12.75" x14ac:dyDescent="0.2">
      <c r="A2926" s="69"/>
      <c r="B2926" s="69"/>
      <c r="C2926" s="69"/>
      <c r="D2926" s="70"/>
      <c r="E2926" s="69"/>
      <c r="F2926" s="69"/>
      <c r="G2926" s="69"/>
      <c r="H2926" s="71"/>
      <c r="I2926" s="72"/>
      <c r="J2926" s="63"/>
    </row>
    <row r="2927" spans="1:10" ht="12.75" x14ac:dyDescent="0.2">
      <c r="A2927" s="69"/>
      <c r="B2927" s="69"/>
      <c r="C2927" s="69"/>
      <c r="D2927" s="70"/>
      <c r="E2927" s="69"/>
      <c r="F2927" s="69"/>
      <c r="G2927" s="69"/>
      <c r="H2927" s="71"/>
      <c r="I2927" s="72"/>
      <c r="J2927" s="63"/>
    </row>
    <row r="2928" spans="1:10" ht="12.75" x14ac:dyDescent="0.2">
      <c r="A2928" s="69"/>
      <c r="B2928" s="69"/>
      <c r="C2928" s="69"/>
      <c r="D2928" s="70"/>
      <c r="E2928" s="69"/>
      <c r="F2928" s="69"/>
      <c r="G2928" s="69"/>
      <c r="H2928" s="71"/>
      <c r="I2928" s="72"/>
      <c r="J2928" s="63"/>
    </row>
    <row r="2929" spans="1:10" ht="12.75" x14ac:dyDescent="0.2">
      <c r="A2929" s="69"/>
      <c r="B2929" s="69"/>
      <c r="C2929" s="69"/>
      <c r="D2929" s="70"/>
      <c r="E2929" s="69"/>
      <c r="F2929" s="69"/>
      <c r="G2929" s="69"/>
      <c r="H2929" s="71"/>
      <c r="I2929" s="72"/>
      <c r="J2929" s="63"/>
    </row>
    <row r="2930" spans="1:10" ht="12.75" x14ac:dyDescent="0.2">
      <c r="A2930" s="69"/>
      <c r="B2930" s="69"/>
      <c r="C2930" s="69"/>
      <c r="D2930" s="70"/>
      <c r="E2930" s="69"/>
      <c r="F2930" s="69"/>
      <c r="G2930" s="69"/>
      <c r="H2930" s="71"/>
      <c r="I2930" s="72"/>
      <c r="J2930" s="63"/>
    </row>
    <row r="2931" spans="1:10" ht="12.75" x14ac:dyDescent="0.2">
      <c r="A2931" s="69"/>
      <c r="B2931" s="69"/>
      <c r="C2931" s="69"/>
      <c r="D2931" s="70"/>
      <c r="E2931" s="69"/>
      <c r="F2931" s="69"/>
      <c r="G2931" s="69"/>
      <c r="H2931" s="71"/>
      <c r="I2931" s="72"/>
      <c r="J2931" s="63"/>
    </row>
    <row r="2932" spans="1:10" ht="12.75" x14ac:dyDescent="0.2">
      <c r="A2932" s="69"/>
      <c r="B2932" s="69"/>
      <c r="C2932" s="69"/>
      <c r="D2932" s="70"/>
      <c r="E2932" s="69"/>
      <c r="F2932" s="69"/>
      <c r="G2932" s="69"/>
      <c r="H2932" s="71"/>
      <c r="I2932" s="72"/>
      <c r="J2932" s="63"/>
    </row>
    <row r="2933" spans="1:10" ht="12.75" x14ac:dyDescent="0.2">
      <c r="A2933" s="69"/>
      <c r="B2933" s="69"/>
      <c r="C2933" s="69"/>
      <c r="D2933" s="70"/>
      <c r="E2933" s="69"/>
      <c r="F2933" s="69"/>
      <c r="G2933" s="69"/>
      <c r="H2933" s="71"/>
      <c r="I2933" s="72"/>
      <c r="J2933" s="63"/>
    </row>
    <row r="2934" spans="1:10" ht="12.75" x14ac:dyDescent="0.2">
      <c r="A2934" s="69"/>
      <c r="B2934" s="69"/>
      <c r="C2934" s="69"/>
      <c r="D2934" s="70"/>
      <c r="E2934" s="69"/>
      <c r="F2934" s="69"/>
      <c r="G2934" s="69"/>
      <c r="H2934" s="71"/>
      <c r="I2934" s="72"/>
      <c r="J2934" s="63"/>
    </row>
    <row r="2935" spans="1:10" ht="12.75" x14ac:dyDescent="0.2">
      <c r="A2935" s="69"/>
      <c r="B2935" s="69"/>
      <c r="C2935" s="69"/>
      <c r="D2935" s="70"/>
      <c r="E2935" s="69"/>
      <c r="F2935" s="69"/>
      <c r="G2935" s="69"/>
      <c r="H2935" s="71"/>
      <c r="I2935" s="72"/>
      <c r="J2935" s="63"/>
    </row>
    <row r="2936" spans="1:10" ht="12.75" x14ac:dyDescent="0.2">
      <c r="A2936" s="69"/>
      <c r="B2936" s="69"/>
      <c r="C2936" s="69"/>
      <c r="D2936" s="70"/>
      <c r="E2936" s="69"/>
      <c r="F2936" s="69"/>
      <c r="G2936" s="69"/>
      <c r="H2936" s="71"/>
      <c r="I2936" s="72"/>
      <c r="J2936" s="63"/>
    </row>
    <row r="2937" spans="1:10" ht="12.75" x14ac:dyDescent="0.2">
      <c r="A2937" s="69"/>
      <c r="B2937" s="69"/>
      <c r="C2937" s="69"/>
      <c r="D2937" s="70"/>
      <c r="E2937" s="69"/>
      <c r="F2937" s="69"/>
      <c r="G2937" s="69"/>
      <c r="H2937" s="71"/>
      <c r="I2937" s="72"/>
      <c r="J2937" s="63"/>
    </row>
    <row r="2938" spans="1:10" ht="12.75" x14ac:dyDescent="0.2">
      <c r="A2938" s="69"/>
      <c r="B2938" s="69"/>
      <c r="C2938" s="69"/>
      <c r="D2938" s="70"/>
      <c r="E2938" s="69"/>
      <c r="F2938" s="69"/>
      <c r="G2938" s="69"/>
      <c r="H2938" s="71"/>
      <c r="I2938" s="72"/>
      <c r="J2938" s="63"/>
    </row>
    <row r="2939" spans="1:10" ht="12.75" x14ac:dyDescent="0.2">
      <c r="A2939" s="69"/>
      <c r="B2939" s="69"/>
      <c r="C2939" s="69"/>
      <c r="D2939" s="70"/>
      <c r="E2939" s="69"/>
      <c r="F2939" s="69"/>
      <c r="G2939" s="69"/>
      <c r="H2939" s="71"/>
      <c r="I2939" s="72"/>
      <c r="J2939" s="63"/>
    </row>
    <row r="2940" spans="1:10" ht="12.75" x14ac:dyDescent="0.2">
      <c r="A2940" s="69"/>
      <c r="B2940" s="69"/>
      <c r="C2940" s="69"/>
      <c r="D2940" s="70"/>
      <c r="E2940" s="69"/>
      <c r="F2940" s="69"/>
      <c r="G2940" s="69"/>
      <c r="H2940" s="71"/>
      <c r="I2940" s="72"/>
      <c r="J2940" s="63"/>
    </row>
    <row r="2941" spans="1:10" ht="12.75" x14ac:dyDescent="0.2">
      <c r="A2941" s="69"/>
      <c r="B2941" s="69"/>
      <c r="C2941" s="69"/>
      <c r="D2941" s="70"/>
      <c r="E2941" s="69"/>
      <c r="F2941" s="69"/>
      <c r="G2941" s="69"/>
      <c r="H2941" s="71"/>
      <c r="I2941" s="72"/>
      <c r="J2941" s="63"/>
    </row>
    <row r="2942" spans="1:10" ht="12.75" x14ac:dyDescent="0.2">
      <c r="A2942" s="69"/>
      <c r="B2942" s="69"/>
      <c r="C2942" s="69"/>
      <c r="D2942" s="70"/>
      <c r="E2942" s="69"/>
      <c r="F2942" s="69"/>
      <c r="G2942" s="69"/>
      <c r="H2942" s="71"/>
      <c r="I2942" s="72"/>
      <c r="J2942" s="63"/>
    </row>
    <row r="2943" spans="1:10" ht="12.75" x14ac:dyDescent="0.2">
      <c r="A2943" s="69"/>
      <c r="B2943" s="69"/>
      <c r="C2943" s="69"/>
      <c r="D2943" s="70"/>
      <c r="E2943" s="69"/>
      <c r="F2943" s="69"/>
      <c r="G2943" s="69"/>
      <c r="H2943" s="71"/>
      <c r="I2943" s="72"/>
      <c r="J2943" s="63"/>
    </row>
    <row r="2944" spans="1:10" ht="12.75" x14ac:dyDescent="0.2">
      <c r="A2944" s="69"/>
      <c r="B2944" s="69"/>
      <c r="C2944" s="69"/>
      <c r="D2944" s="70"/>
      <c r="E2944" s="69"/>
      <c r="F2944" s="69"/>
      <c r="G2944" s="69"/>
      <c r="H2944" s="71"/>
      <c r="I2944" s="72"/>
      <c r="J2944" s="63"/>
    </row>
    <row r="2945" spans="1:10" ht="12.75" x14ac:dyDescent="0.2">
      <c r="A2945" s="69"/>
      <c r="B2945" s="69"/>
      <c r="C2945" s="69"/>
      <c r="D2945" s="70"/>
      <c r="E2945" s="69"/>
      <c r="F2945" s="69"/>
      <c r="G2945" s="69"/>
      <c r="H2945" s="71"/>
      <c r="I2945" s="72"/>
      <c r="J2945" s="63"/>
    </row>
    <row r="2946" spans="1:10" ht="12.75" x14ac:dyDescent="0.2">
      <c r="A2946" s="69"/>
      <c r="B2946" s="69"/>
      <c r="C2946" s="69"/>
      <c r="D2946" s="70"/>
      <c r="E2946" s="69"/>
      <c r="F2946" s="69"/>
      <c r="G2946" s="69"/>
      <c r="H2946" s="71"/>
      <c r="I2946" s="72"/>
      <c r="J2946" s="63"/>
    </row>
    <row r="2947" spans="1:10" ht="12.75" x14ac:dyDescent="0.2">
      <c r="A2947" s="69"/>
      <c r="B2947" s="69"/>
      <c r="C2947" s="69"/>
      <c r="D2947" s="70"/>
      <c r="E2947" s="69"/>
      <c r="F2947" s="69"/>
      <c r="G2947" s="69"/>
      <c r="H2947" s="71"/>
      <c r="I2947" s="72"/>
      <c r="J2947" s="63"/>
    </row>
    <row r="2948" spans="1:10" ht="12.75" x14ac:dyDescent="0.2">
      <c r="A2948" s="69"/>
      <c r="B2948" s="69"/>
      <c r="C2948" s="69"/>
      <c r="D2948" s="70"/>
      <c r="E2948" s="69"/>
      <c r="F2948" s="69"/>
      <c r="G2948" s="69"/>
      <c r="H2948" s="71"/>
      <c r="I2948" s="72"/>
      <c r="J2948" s="63"/>
    </row>
    <row r="2949" spans="1:10" ht="12.75" x14ac:dyDescent="0.2">
      <c r="A2949" s="69"/>
      <c r="B2949" s="69"/>
      <c r="C2949" s="69"/>
      <c r="D2949" s="70"/>
      <c r="E2949" s="69"/>
      <c r="F2949" s="69"/>
      <c r="G2949" s="69"/>
      <c r="H2949" s="71"/>
      <c r="I2949" s="72"/>
      <c r="J2949" s="63"/>
    </row>
    <row r="2950" spans="1:10" ht="12.75" x14ac:dyDescent="0.2">
      <c r="A2950" s="69"/>
      <c r="B2950" s="69"/>
      <c r="C2950" s="69"/>
      <c r="D2950" s="70"/>
      <c r="E2950" s="69"/>
      <c r="F2950" s="69"/>
      <c r="G2950" s="69"/>
      <c r="H2950" s="71"/>
      <c r="I2950" s="72"/>
      <c r="J2950" s="63"/>
    </row>
    <row r="2951" spans="1:10" ht="12.75" x14ac:dyDescent="0.2">
      <c r="A2951" s="69"/>
      <c r="B2951" s="69"/>
      <c r="C2951" s="69"/>
      <c r="D2951" s="70"/>
      <c r="E2951" s="69"/>
      <c r="F2951" s="69"/>
      <c r="G2951" s="69"/>
      <c r="H2951" s="71"/>
      <c r="I2951" s="72"/>
      <c r="J2951" s="63"/>
    </row>
    <row r="2952" spans="1:10" ht="12.75" x14ac:dyDescent="0.2">
      <c r="A2952" s="69"/>
      <c r="B2952" s="69"/>
      <c r="C2952" s="69"/>
      <c r="D2952" s="70"/>
      <c r="E2952" s="69"/>
      <c r="F2952" s="69"/>
      <c r="G2952" s="69"/>
      <c r="H2952" s="71"/>
      <c r="I2952" s="72"/>
      <c r="J2952" s="63"/>
    </row>
    <row r="2953" spans="1:10" ht="12.75" x14ac:dyDescent="0.2">
      <c r="A2953" s="69"/>
      <c r="B2953" s="69"/>
      <c r="C2953" s="69"/>
      <c r="D2953" s="70"/>
      <c r="E2953" s="69"/>
      <c r="F2953" s="69"/>
      <c r="G2953" s="69"/>
      <c r="H2953" s="71"/>
      <c r="I2953" s="72"/>
      <c r="J2953" s="63"/>
    </row>
    <row r="2954" spans="1:10" ht="12.75" x14ac:dyDescent="0.2">
      <c r="A2954" s="69"/>
      <c r="B2954" s="69"/>
      <c r="C2954" s="69"/>
      <c r="D2954" s="70"/>
      <c r="E2954" s="69"/>
      <c r="F2954" s="69"/>
      <c r="G2954" s="69"/>
      <c r="H2954" s="71"/>
      <c r="I2954" s="72"/>
      <c r="J2954" s="63"/>
    </row>
    <row r="2955" spans="1:10" ht="12.75" x14ac:dyDescent="0.2">
      <c r="A2955" s="69"/>
      <c r="B2955" s="69"/>
      <c r="C2955" s="69"/>
      <c r="D2955" s="70"/>
      <c r="E2955" s="69"/>
      <c r="F2955" s="69"/>
      <c r="G2955" s="69"/>
      <c r="H2955" s="71"/>
      <c r="I2955" s="72"/>
      <c r="J2955" s="63"/>
    </row>
    <row r="2956" spans="1:10" ht="12.75" x14ac:dyDescent="0.2">
      <c r="A2956" s="69"/>
      <c r="B2956" s="69"/>
      <c r="C2956" s="69"/>
      <c r="D2956" s="70"/>
      <c r="E2956" s="69"/>
      <c r="F2956" s="69"/>
      <c r="G2956" s="69"/>
      <c r="H2956" s="71"/>
      <c r="I2956" s="72"/>
      <c r="J2956" s="63"/>
    </row>
    <row r="2957" spans="1:10" ht="12.75" x14ac:dyDescent="0.2">
      <c r="A2957" s="69"/>
      <c r="B2957" s="69"/>
      <c r="C2957" s="69"/>
      <c r="D2957" s="70"/>
      <c r="E2957" s="69"/>
      <c r="F2957" s="69"/>
      <c r="G2957" s="69"/>
      <c r="H2957" s="71"/>
      <c r="I2957" s="72"/>
      <c r="J2957" s="63"/>
    </row>
    <row r="2958" spans="1:10" ht="12.75" x14ac:dyDescent="0.2">
      <c r="A2958" s="69"/>
      <c r="B2958" s="69"/>
      <c r="C2958" s="69"/>
      <c r="D2958" s="70"/>
      <c r="E2958" s="69"/>
      <c r="F2958" s="69"/>
      <c r="G2958" s="69"/>
      <c r="H2958" s="71"/>
      <c r="I2958" s="72"/>
      <c r="J2958" s="63"/>
    </row>
    <row r="2959" spans="1:10" ht="12.75" x14ac:dyDescent="0.2">
      <c r="A2959" s="69"/>
      <c r="B2959" s="69"/>
      <c r="C2959" s="69"/>
      <c r="D2959" s="70"/>
      <c r="E2959" s="69"/>
      <c r="F2959" s="69"/>
      <c r="G2959" s="69"/>
      <c r="H2959" s="71"/>
      <c r="I2959" s="72"/>
      <c r="J2959" s="63"/>
    </row>
    <row r="2960" spans="1:10" ht="12.75" x14ac:dyDescent="0.2">
      <c r="A2960" s="69"/>
      <c r="B2960" s="69"/>
      <c r="C2960" s="69"/>
      <c r="D2960" s="70"/>
      <c r="E2960" s="69"/>
      <c r="F2960" s="69"/>
      <c r="G2960" s="69"/>
      <c r="H2960" s="71"/>
      <c r="I2960" s="72"/>
      <c r="J2960" s="63"/>
    </row>
    <row r="2961" spans="1:10" ht="12.75" x14ac:dyDescent="0.2">
      <c r="A2961" s="69"/>
      <c r="B2961" s="69"/>
      <c r="C2961" s="69"/>
      <c r="D2961" s="70"/>
      <c r="E2961" s="69"/>
      <c r="F2961" s="69"/>
      <c r="G2961" s="69"/>
      <c r="H2961" s="71"/>
      <c r="I2961" s="72"/>
      <c r="J2961" s="63"/>
    </row>
    <row r="2962" spans="1:10" ht="12.75" x14ac:dyDescent="0.2">
      <c r="A2962" s="69"/>
      <c r="B2962" s="69"/>
      <c r="C2962" s="69"/>
      <c r="D2962" s="70"/>
      <c r="E2962" s="69"/>
      <c r="F2962" s="69"/>
      <c r="G2962" s="69"/>
      <c r="H2962" s="71"/>
      <c r="I2962" s="72"/>
      <c r="J2962" s="63"/>
    </row>
    <row r="2963" spans="1:10" ht="12.75" x14ac:dyDescent="0.2">
      <c r="A2963" s="69"/>
      <c r="B2963" s="69"/>
      <c r="C2963" s="69"/>
      <c r="D2963" s="70"/>
      <c r="E2963" s="69"/>
      <c r="F2963" s="69"/>
      <c r="G2963" s="69"/>
      <c r="H2963" s="71"/>
      <c r="I2963" s="72"/>
      <c r="J2963" s="63"/>
    </row>
    <row r="2964" spans="1:10" ht="12.75" x14ac:dyDescent="0.2">
      <c r="A2964" s="69"/>
      <c r="B2964" s="69"/>
      <c r="C2964" s="69"/>
      <c r="D2964" s="70"/>
      <c r="E2964" s="69"/>
      <c r="F2964" s="69"/>
      <c r="G2964" s="69"/>
      <c r="H2964" s="71"/>
      <c r="I2964" s="72"/>
      <c r="J2964" s="63"/>
    </row>
    <row r="2965" spans="1:10" ht="12.75" x14ac:dyDescent="0.2">
      <c r="A2965" s="69"/>
      <c r="B2965" s="69"/>
      <c r="C2965" s="69"/>
      <c r="D2965" s="70"/>
      <c r="E2965" s="69"/>
      <c r="F2965" s="69"/>
      <c r="G2965" s="69"/>
      <c r="H2965" s="71"/>
      <c r="I2965" s="72"/>
      <c r="J2965" s="63"/>
    </row>
    <row r="2966" spans="1:10" ht="12.75" x14ac:dyDescent="0.2">
      <c r="A2966" s="69"/>
      <c r="B2966" s="69"/>
      <c r="C2966" s="69"/>
      <c r="D2966" s="70"/>
      <c r="E2966" s="69"/>
      <c r="F2966" s="69"/>
      <c r="G2966" s="69"/>
      <c r="H2966" s="71"/>
      <c r="I2966" s="72"/>
      <c r="J2966" s="63"/>
    </row>
    <row r="2967" spans="1:10" ht="12.75" x14ac:dyDescent="0.2">
      <c r="A2967" s="69"/>
      <c r="B2967" s="69"/>
      <c r="C2967" s="69"/>
      <c r="D2967" s="70"/>
      <c r="E2967" s="69"/>
      <c r="F2967" s="69"/>
      <c r="G2967" s="69"/>
      <c r="H2967" s="71"/>
      <c r="I2967" s="72"/>
      <c r="J2967" s="63"/>
    </row>
    <row r="2968" spans="1:10" ht="12.75" x14ac:dyDescent="0.2">
      <c r="A2968" s="69"/>
      <c r="B2968" s="69"/>
      <c r="C2968" s="69"/>
      <c r="D2968" s="70"/>
      <c r="E2968" s="69"/>
      <c r="F2968" s="69"/>
      <c r="G2968" s="69"/>
      <c r="H2968" s="71"/>
      <c r="I2968" s="72"/>
      <c r="J2968" s="63"/>
    </row>
    <row r="2969" spans="1:10" ht="12.75" x14ac:dyDescent="0.2">
      <c r="A2969" s="69"/>
      <c r="B2969" s="69"/>
      <c r="C2969" s="69"/>
      <c r="D2969" s="70"/>
      <c r="E2969" s="69"/>
      <c r="F2969" s="69"/>
      <c r="G2969" s="69"/>
      <c r="H2969" s="71"/>
      <c r="I2969" s="72"/>
      <c r="J2969" s="63"/>
    </row>
    <row r="2970" spans="1:10" ht="12.75" x14ac:dyDescent="0.2">
      <c r="A2970" s="69"/>
      <c r="B2970" s="69"/>
      <c r="C2970" s="69"/>
      <c r="D2970" s="70"/>
      <c r="E2970" s="69"/>
      <c r="F2970" s="69"/>
      <c r="G2970" s="69"/>
      <c r="H2970" s="71"/>
      <c r="I2970" s="72"/>
      <c r="J2970" s="63"/>
    </row>
    <row r="2971" spans="1:10" ht="12.75" x14ac:dyDescent="0.2">
      <c r="A2971" s="69"/>
      <c r="B2971" s="69"/>
      <c r="C2971" s="69"/>
      <c r="D2971" s="70"/>
      <c r="E2971" s="69"/>
      <c r="F2971" s="69"/>
      <c r="G2971" s="69"/>
      <c r="H2971" s="71"/>
      <c r="I2971" s="72"/>
      <c r="J2971" s="63"/>
    </row>
    <row r="2972" spans="1:10" ht="12.75" x14ac:dyDescent="0.2">
      <c r="A2972" s="69"/>
      <c r="B2972" s="69"/>
      <c r="C2972" s="69"/>
      <c r="D2972" s="70"/>
      <c r="E2972" s="69"/>
      <c r="F2972" s="69"/>
      <c r="G2972" s="69"/>
      <c r="H2972" s="71"/>
      <c r="I2972" s="72"/>
      <c r="J2972" s="63"/>
    </row>
    <row r="2973" spans="1:10" ht="12.75" x14ac:dyDescent="0.2">
      <c r="A2973" s="69"/>
      <c r="B2973" s="69"/>
      <c r="C2973" s="69"/>
      <c r="D2973" s="70"/>
      <c r="E2973" s="69"/>
      <c r="F2973" s="69"/>
      <c r="G2973" s="69"/>
      <c r="H2973" s="71"/>
      <c r="I2973" s="72"/>
      <c r="J2973" s="63"/>
    </row>
    <row r="2974" spans="1:10" ht="12.75" x14ac:dyDescent="0.2">
      <c r="A2974" s="69"/>
      <c r="B2974" s="69"/>
      <c r="C2974" s="69"/>
      <c r="D2974" s="70"/>
      <c r="E2974" s="69"/>
      <c r="F2974" s="69"/>
      <c r="G2974" s="69"/>
      <c r="H2974" s="71"/>
      <c r="I2974" s="72"/>
      <c r="J2974" s="63"/>
    </row>
    <row r="2975" spans="1:10" ht="12.75" x14ac:dyDescent="0.2">
      <c r="A2975" s="69"/>
      <c r="B2975" s="69"/>
      <c r="C2975" s="69"/>
      <c r="D2975" s="70"/>
      <c r="E2975" s="69"/>
      <c r="F2975" s="69"/>
      <c r="G2975" s="69"/>
      <c r="H2975" s="71"/>
      <c r="I2975" s="72"/>
      <c r="J2975" s="63"/>
    </row>
    <row r="2976" spans="1:10" ht="12.75" x14ac:dyDescent="0.2">
      <c r="A2976" s="69"/>
      <c r="B2976" s="69"/>
      <c r="C2976" s="69"/>
      <c r="D2976" s="70"/>
      <c r="E2976" s="69"/>
      <c r="F2976" s="69"/>
      <c r="G2976" s="69"/>
      <c r="H2976" s="71"/>
      <c r="I2976" s="72"/>
      <c r="J2976" s="63"/>
    </row>
    <row r="2977" spans="1:10" ht="12.75" x14ac:dyDescent="0.2">
      <c r="A2977" s="69"/>
      <c r="B2977" s="69"/>
      <c r="C2977" s="69"/>
      <c r="D2977" s="70"/>
      <c r="E2977" s="69"/>
      <c r="F2977" s="69"/>
      <c r="G2977" s="69"/>
      <c r="H2977" s="71"/>
      <c r="I2977" s="72"/>
      <c r="J2977" s="63"/>
    </row>
    <row r="2978" spans="1:10" ht="12.75" x14ac:dyDescent="0.2">
      <c r="A2978" s="69"/>
      <c r="B2978" s="69"/>
      <c r="C2978" s="69"/>
      <c r="D2978" s="70"/>
      <c r="E2978" s="69"/>
      <c r="F2978" s="69"/>
      <c r="G2978" s="69"/>
      <c r="H2978" s="71"/>
      <c r="I2978" s="72"/>
      <c r="J2978" s="63"/>
    </row>
    <row r="2979" spans="1:10" ht="12.75" x14ac:dyDescent="0.2">
      <c r="A2979" s="69"/>
      <c r="B2979" s="69"/>
      <c r="C2979" s="69"/>
      <c r="D2979" s="70"/>
      <c r="E2979" s="69"/>
      <c r="F2979" s="69"/>
      <c r="G2979" s="69"/>
      <c r="H2979" s="71"/>
      <c r="I2979" s="72"/>
      <c r="J2979" s="63"/>
    </row>
    <row r="2980" spans="1:10" ht="12.75" x14ac:dyDescent="0.2">
      <c r="A2980" s="69"/>
      <c r="B2980" s="69"/>
      <c r="C2980" s="69"/>
      <c r="D2980" s="70"/>
      <c r="E2980" s="69"/>
      <c r="F2980" s="69"/>
      <c r="G2980" s="69"/>
      <c r="H2980" s="71"/>
      <c r="I2980" s="72"/>
      <c r="J2980" s="63"/>
    </row>
    <row r="2981" spans="1:10" ht="12.75" x14ac:dyDescent="0.2">
      <c r="A2981" s="69"/>
      <c r="B2981" s="69"/>
      <c r="C2981" s="69"/>
      <c r="D2981" s="70"/>
      <c r="E2981" s="69"/>
      <c r="F2981" s="69"/>
      <c r="G2981" s="69"/>
      <c r="H2981" s="71"/>
      <c r="I2981" s="72"/>
      <c r="J2981" s="63"/>
    </row>
    <row r="2982" spans="1:10" ht="12.75" x14ac:dyDescent="0.2">
      <c r="A2982" s="69"/>
      <c r="B2982" s="69"/>
      <c r="C2982" s="69"/>
      <c r="D2982" s="70"/>
      <c r="E2982" s="69"/>
      <c r="F2982" s="69"/>
      <c r="G2982" s="69"/>
      <c r="H2982" s="71"/>
      <c r="I2982" s="72"/>
      <c r="J2982" s="63"/>
    </row>
    <row r="2983" spans="1:10" ht="12.75" x14ac:dyDescent="0.2">
      <c r="A2983" s="69"/>
      <c r="B2983" s="69"/>
      <c r="C2983" s="69"/>
      <c r="D2983" s="70"/>
      <c r="E2983" s="69"/>
      <c r="F2983" s="69"/>
      <c r="G2983" s="69"/>
      <c r="H2983" s="71"/>
      <c r="I2983" s="72"/>
      <c r="J2983" s="63"/>
    </row>
    <row r="2984" spans="1:10" ht="12.75" x14ac:dyDescent="0.2">
      <c r="A2984" s="69"/>
      <c r="B2984" s="69"/>
      <c r="C2984" s="69"/>
      <c r="D2984" s="70"/>
      <c r="E2984" s="69"/>
      <c r="F2984" s="69"/>
      <c r="G2984" s="69"/>
      <c r="H2984" s="71"/>
      <c r="I2984" s="72"/>
      <c r="J2984" s="63"/>
    </row>
    <row r="2985" spans="1:10" ht="12.75" x14ac:dyDescent="0.2">
      <c r="A2985" s="69"/>
      <c r="B2985" s="69"/>
      <c r="C2985" s="69"/>
      <c r="D2985" s="70"/>
      <c r="E2985" s="69"/>
      <c r="F2985" s="69"/>
      <c r="G2985" s="69"/>
      <c r="H2985" s="71"/>
      <c r="I2985" s="72"/>
      <c r="J2985" s="63"/>
    </row>
    <row r="2986" spans="1:10" ht="12.75" x14ac:dyDescent="0.2">
      <c r="A2986" s="69"/>
      <c r="B2986" s="69"/>
      <c r="C2986" s="69"/>
      <c r="D2986" s="70"/>
      <c r="E2986" s="69"/>
      <c r="F2986" s="69"/>
      <c r="G2986" s="69"/>
      <c r="H2986" s="71"/>
      <c r="I2986" s="72"/>
      <c r="J2986" s="63"/>
    </row>
    <row r="2987" spans="1:10" ht="12.75" x14ac:dyDescent="0.2">
      <c r="A2987" s="69"/>
      <c r="B2987" s="69"/>
      <c r="C2987" s="69"/>
      <c r="D2987" s="70"/>
      <c r="E2987" s="69"/>
      <c r="F2987" s="69"/>
      <c r="G2987" s="69"/>
      <c r="H2987" s="71"/>
      <c r="I2987" s="72"/>
      <c r="J2987" s="63"/>
    </row>
    <row r="2988" spans="1:10" ht="12.75" x14ac:dyDescent="0.2">
      <c r="A2988" s="69"/>
      <c r="B2988" s="69"/>
      <c r="C2988" s="69"/>
      <c r="D2988" s="70"/>
      <c r="E2988" s="69"/>
      <c r="F2988" s="69"/>
      <c r="G2988" s="69"/>
      <c r="H2988" s="71"/>
      <c r="I2988" s="72"/>
      <c r="J2988" s="63"/>
    </row>
    <row r="2989" spans="1:10" ht="12.75" x14ac:dyDescent="0.2">
      <c r="A2989" s="69"/>
      <c r="B2989" s="69"/>
      <c r="C2989" s="69"/>
      <c r="D2989" s="70"/>
      <c r="E2989" s="69"/>
      <c r="F2989" s="69"/>
      <c r="G2989" s="69"/>
      <c r="H2989" s="71"/>
      <c r="I2989" s="72"/>
      <c r="J2989" s="63"/>
    </row>
    <row r="2990" spans="1:10" ht="12.75" x14ac:dyDescent="0.2">
      <c r="A2990" s="69"/>
      <c r="B2990" s="69"/>
      <c r="C2990" s="69"/>
      <c r="D2990" s="70"/>
      <c r="E2990" s="69"/>
      <c r="F2990" s="69"/>
      <c r="G2990" s="69"/>
      <c r="H2990" s="71"/>
      <c r="I2990" s="72"/>
      <c r="J2990" s="63"/>
    </row>
    <row r="2991" spans="1:10" ht="12.75" x14ac:dyDescent="0.2">
      <c r="A2991" s="69"/>
      <c r="B2991" s="69"/>
      <c r="C2991" s="69"/>
      <c r="D2991" s="70"/>
      <c r="E2991" s="69"/>
      <c r="F2991" s="69"/>
      <c r="G2991" s="69"/>
      <c r="H2991" s="71"/>
      <c r="I2991" s="72"/>
      <c r="J2991" s="63"/>
    </row>
    <row r="2992" spans="1:10" ht="12.75" x14ac:dyDescent="0.2">
      <c r="A2992" s="69"/>
      <c r="B2992" s="69"/>
      <c r="C2992" s="69"/>
      <c r="D2992" s="70"/>
      <c r="E2992" s="69"/>
      <c r="F2992" s="69"/>
      <c r="G2992" s="69"/>
      <c r="H2992" s="71"/>
      <c r="I2992" s="72"/>
      <c r="J2992" s="63"/>
    </row>
    <row r="2993" spans="1:10" ht="12.75" x14ac:dyDescent="0.2">
      <c r="A2993" s="69"/>
      <c r="B2993" s="69"/>
      <c r="C2993" s="69"/>
      <c r="D2993" s="70"/>
      <c r="E2993" s="69"/>
      <c r="F2993" s="69"/>
      <c r="G2993" s="69"/>
      <c r="H2993" s="71"/>
      <c r="I2993" s="72"/>
      <c r="J2993" s="63"/>
    </row>
    <row r="2994" spans="1:10" ht="12.75" x14ac:dyDescent="0.2">
      <c r="A2994" s="69"/>
      <c r="B2994" s="69"/>
      <c r="C2994" s="69"/>
      <c r="D2994" s="70"/>
      <c r="E2994" s="69"/>
      <c r="F2994" s="69"/>
      <c r="G2994" s="69"/>
      <c r="H2994" s="71"/>
      <c r="I2994" s="72"/>
      <c r="J2994" s="63"/>
    </row>
    <row r="2995" spans="1:10" ht="12.75" x14ac:dyDescent="0.2">
      <c r="A2995" s="69"/>
      <c r="B2995" s="69"/>
      <c r="C2995" s="69"/>
      <c r="D2995" s="70"/>
      <c r="E2995" s="69"/>
      <c r="F2995" s="69"/>
      <c r="G2995" s="69"/>
      <c r="H2995" s="71"/>
      <c r="I2995" s="72"/>
      <c r="J2995" s="63"/>
    </row>
    <row r="2996" spans="1:10" ht="12.75" x14ac:dyDescent="0.2">
      <c r="A2996" s="69"/>
      <c r="B2996" s="69"/>
      <c r="C2996" s="69"/>
      <c r="D2996" s="70"/>
      <c r="E2996" s="69"/>
      <c r="F2996" s="69"/>
      <c r="G2996" s="69"/>
      <c r="H2996" s="71"/>
      <c r="I2996" s="72"/>
      <c r="J2996" s="63"/>
    </row>
    <row r="2997" spans="1:10" ht="12.75" x14ac:dyDescent="0.2">
      <c r="A2997" s="69"/>
      <c r="B2997" s="69"/>
      <c r="C2997" s="69"/>
      <c r="D2997" s="70"/>
      <c r="E2997" s="69"/>
      <c r="F2997" s="69"/>
      <c r="G2997" s="69"/>
      <c r="H2997" s="71"/>
      <c r="I2997" s="72"/>
      <c r="J2997" s="63"/>
    </row>
    <row r="2998" spans="1:10" ht="12.75" x14ac:dyDescent="0.2">
      <c r="A2998" s="69"/>
      <c r="B2998" s="69"/>
      <c r="C2998" s="69"/>
      <c r="D2998" s="70"/>
      <c r="E2998" s="69"/>
      <c r="F2998" s="69"/>
      <c r="G2998" s="69"/>
      <c r="H2998" s="71"/>
      <c r="I2998" s="72"/>
      <c r="J2998" s="63"/>
    </row>
    <row r="2999" spans="1:10" ht="12.75" x14ac:dyDescent="0.2">
      <c r="A2999" s="69"/>
      <c r="B2999" s="69"/>
      <c r="C2999" s="69"/>
      <c r="D2999" s="70"/>
      <c r="E2999" s="69"/>
      <c r="F2999" s="69"/>
      <c r="G2999" s="69"/>
      <c r="H2999" s="71"/>
      <c r="I2999" s="72"/>
      <c r="J2999" s="63"/>
    </row>
    <row r="3000" spans="1:10" ht="12.75" x14ac:dyDescent="0.2">
      <c r="A3000" s="69"/>
      <c r="B3000" s="69"/>
      <c r="C3000" s="69"/>
      <c r="D3000" s="70"/>
      <c r="E3000" s="69"/>
      <c r="F3000" s="69"/>
      <c r="G3000" s="69"/>
      <c r="H3000" s="71"/>
      <c r="I3000" s="72"/>
      <c r="J3000" s="63"/>
    </row>
    <row r="3001" spans="1:10" ht="12.75" x14ac:dyDescent="0.2">
      <c r="A3001" s="69"/>
      <c r="B3001" s="69"/>
      <c r="C3001" s="69"/>
      <c r="D3001" s="70"/>
      <c r="E3001" s="69"/>
      <c r="F3001" s="69"/>
      <c r="G3001" s="69"/>
      <c r="H3001" s="71"/>
      <c r="I3001" s="72"/>
      <c r="J3001" s="63"/>
    </row>
    <row r="3002" spans="1:10" ht="12.75" x14ac:dyDescent="0.2">
      <c r="A3002" s="69"/>
      <c r="B3002" s="69"/>
      <c r="C3002" s="69"/>
      <c r="D3002" s="70"/>
      <c r="E3002" s="69"/>
      <c r="F3002" s="69"/>
      <c r="G3002" s="69"/>
      <c r="H3002" s="71"/>
      <c r="I3002" s="72"/>
      <c r="J3002" s="63"/>
    </row>
    <row r="3003" spans="1:10" ht="12.75" x14ac:dyDescent="0.2">
      <c r="A3003" s="69"/>
      <c r="B3003" s="69"/>
      <c r="C3003" s="69"/>
      <c r="D3003" s="70"/>
      <c r="E3003" s="69"/>
      <c r="F3003" s="69"/>
      <c r="G3003" s="69"/>
      <c r="H3003" s="71"/>
      <c r="I3003" s="72"/>
      <c r="J3003" s="63"/>
    </row>
    <row r="3004" spans="1:10" ht="12.75" x14ac:dyDescent="0.2">
      <c r="A3004" s="69"/>
      <c r="B3004" s="69"/>
      <c r="C3004" s="69"/>
      <c r="D3004" s="70"/>
      <c r="E3004" s="69"/>
      <c r="F3004" s="69"/>
      <c r="G3004" s="69"/>
      <c r="H3004" s="71"/>
      <c r="I3004" s="72"/>
      <c r="J3004" s="63"/>
    </row>
    <row r="3005" spans="1:10" ht="12.75" x14ac:dyDescent="0.2">
      <c r="A3005" s="69"/>
      <c r="B3005" s="69"/>
      <c r="C3005" s="69"/>
      <c r="D3005" s="70"/>
      <c r="E3005" s="69"/>
      <c r="F3005" s="69"/>
      <c r="G3005" s="69"/>
      <c r="H3005" s="71"/>
      <c r="I3005" s="72"/>
      <c r="J3005" s="63"/>
    </row>
    <row r="3006" spans="1:10" ht="12.75" x14ac:dyDescent="0.2">
      <c r="A3006" s="69"/>
      <c r="B3006" s="69"/>
      <c r="C3006" s="69"/>
      <c r="D3006" s="70"/>
      <c r="E3006" s="69"/>
      <c r="F3006" s="69"/>
      <c r="G3006" s="69"/>
      <c r="H3006" s="71"/>
      <c r="I3006" s="72"/>
      <c r="J3006" s="63"/>
    </row>
    <row r="3007" spans="1:10" ht="12.75" x14ac:dyDescent="0.2">
      <c r="A3007" s="69"/>
      <c r="B3007" s="69"/>
      <c r="C3007" s="69"/>
      <c r="D3007" s="70"/>
      <c r="E3007" s="69"/>
      <c r="F3007" s="69"/>
      <c r="G3007" s="69"/>
      <c r="H3007" s="71"/>
      <c r="I3007" s="72"/>
      <c r="J3007" s="63"/>
    </row>
    <row r="3008" spans="1:10" ht="12.75" x14ac:dyDescent="0.2">
      <c r="A3008" s="69"/>
      <c r="B3008" s="69"/>
      <c r="C3008" s="69"/>
      <c r="D3008" s="70"/>
      <c r="E3008" s="69"/>
      <c r="F3008" s="69"/>
      <c r="G3008" s="69"/>
      <c r="H3008" s="71"/>
      <c r="I3008" s="72"/>
      <c r="J3008" s="63"/>
    </row>
    <row r="3009" spans="1:10" ht="12.75" x14ac:dyDescent="0.2">
      <c r="A3009" s="69"/>
      <c r="B3009" s="69"/>
      <c r="C3009" s="69"/>
      <c r="D3009" s="70"/>
      <c r="E3009" s="69"/>
      <c r="F3009" s="69"/>
      <c r="G3009" s="69"/>
      <c r="H3009" s="71"/>
      <c r="I3009" s="72"/>
      <c r="J3009" s="63"/>
    </row>
    <row r="3010" spans="1:10" ht="12.75" x14ac:dyDescent="0.2">
      <c r="A3010" s="69"/>
      <c r="B3010" s="69"/>
      <c r="C3010" s="69"/>
      <c r="D3010" s="70"/>
      <c r="E3010" s="69"/>
      <c r="F3010" s="69"/>
      <c r="G3010" s="69"/>
      <c r="H3010" s="71"/>
      <c r="I3010" s="72"/>
      <c r="J3010" s="63"/>
    </row>
    <row r="3011" spans="1:10" ht="12.75" x14ac:dyDescent="0.2">
      <c r="A3011" s="69"/>
      <c r="B3011" s="69"/>
      <c r="C3011" s="69"/>
      <c r="D3011" s="70"/>
      <c r="E3011" s="69"/>
      <c r="F3011" s="69"/>
      <c r="G3011" s="69"/>
      <c r="H3011" s="71"/>
      <c r="I3011" s="72"/>
      <c r="J3011" s="63"/>
    </row>
    <row r="3012" spans="1:10" ht="12.75" x14ac:dyDescent="0.2">
      <c r="A3012" s="69"/>
      <c r="B3012" s="69"/>
      <c r="C3012" s="69"/>
      <c r="D3012" s="70"/>
      <c r="E3012" s="69"/>
      <c r="F3012" s="69"/>
      <c r="G3012" s="69"/>
      <c r="H3012" s="71"/>
      <c r="I3012" s="72"/>
      <c r="J3012" s="63"/>
    </row>
    <row r="3013" spans="1:10" ht="12.75" x14ac:dyDescent="0.2">
      <c r="A3013" s="69"/>
      <c r="B3013" s="69"/>
      <c r="C3013" s="69"/>
      <c r="D3013" s="70"/>
      <c r="E3013" s="69"/>
      <c r="F3013" s="69"/>
      <c r="G3013" s="69"/>
      <c r="H3013" s="71"/>
      <c r="I3013" s="72"/>
      <c r="J3013" s="63"/>
    </row>
    <row r="3014" spans="1:10" ht="12.75" x14ac:dyDescent="0.2">
      <c r="A3014" s="69"/>
      <c r="B3014" s="69"/>
      <c r="C3014" s="69"/>
      <c r="D3014" s="70"/>
      <c r="E3014" s="69"/>
      <c r="F3014" s="69"/>
      <c r="G3014" s="69"/>
      <c r="H3014" s="71"/>
      <c r="I3014" s="72"/>
      <c r="J3014" s="63"/>
    </row>
    <row r="3015" spans="1:10" ht="12.75" x14ac:dyDescent="0.2">
      <c r="A3015" s="69"/>
      <c r="B3015" s="69"/>
      <c r="C3015" s="69"/>
      <c r="D3015" s="70"/>
      <c r="E3015" s="69"/>
      <c r="F3015" s="69"/>
      <c r="G3015" s="69"/>
      <c r="H3015" s="71"/>
      <c r="I3015" s="72"/>
      <c r="J3015" s="63"/>
    </row>
    <row r="3016" spans="1:10" ht="12.75" x14ac:dyDescent="0.2">
      <c r="A3016" s="69"/>
      <c r="B3016" s="69"/>
      <c r="C3016" s="69"/>
      <c r="D3016" s="70"/>
      <c r="E3016" s="69"/>
      <c r="F3016" s="69"/>
      <c r="G3016" s="69"/>
      <c r="H3016" s="71"/>
      <c r="I3016" s="72"/>
      <c r="J3016" s="63"/>
    </row>
    <row r="3017" spans="1:10" ht="12.75" x14ac:dyDescent="0.2">
      <c r="A3017" s="69"/>
      <c r="B3017" s="69"/>
      <c r="C3017" s="69"/>
      <c r="D3017" s="70"/>
      <c r="E3017" s="69"/>
      <c r="F3017" s="69"/>
      <c r="G3017" s="69"/>
      <c r="H3017" s="71"/>
      <c r="I3017" s="72"/>
      <c r="J3017" s="63"/>
    </row>
    <row r="3018" spans="1:10" ht="12.75" x14ac:dyDescent="0.2">
      <c r="A3018" s="69"/>
      <c r="B3018" s="69"/>
      <c r="C3018" s="69"/>
      <c r="D3018" s="70"/>
      <c r="E3018" s="69"/>
      <c r="F3018" s="69"/>
      <c r="G3018" s="69"/>
      <c r="H3018" s="71"/>
      <c r="I3018" s="72"/>
      <c r="J3018" s="63"/>
    </row>
    <row r="3019" spans="1:10" ht="12.75" x14ac:dyDescent="0.2">
      <c r="A3019" s="69"/>
      <c r="B3019" s="69"/>
      <c r="C3019" s="69"/>
      <c r="D3019" s="70"/>
      <c r="E3019" s="69"/>
      <c r="F3019" s="69"/>
      <c r="G3019" s="69"/>
      <c r="H3019" s="71"/>
      <c r="I3019" s="72"/>
      <c r="J3019" s="63"/>
    </row>
    <row r="3020" spans="1:10" ht="12.75" x14ac:dyDescent="0.2">
      <c r="A3020" s="69"/>
      <c r="B3020" s="69"/>
      <c r="C3020" s="69"/>
      <c r="D3020" s="70"/>
      <c r="E3020" s="69"/>
      <c r="F3020" s="69"/>
      <c r="G3020" s="69"/>
      <c r="H3020" s="71"/>
      <c r="I3020" s="72"/>
      <c r="J3020" s="63"/>
    </row>
    <row r="3021" spans="1:10" ht="12.75" x14ac:dyDescent="0.2">
      <c r="A3021" s="69"/>
      <c r="B3021" s="69"/>
      <c r="C3021" s="69"/>
      <c r="D3021" s="70"/>
      <c r="E3021" s="69"/>
      <c r="F3021" s="69"/>
      <c r="G3021" s="69"/>
      <c r="H3021" s="71"/>
      <c r="I3021" s="72"/>
      <c r="J3021" s="63"/>
    </row>
    <row r="3022" spans="1:10" ht="12.75" x14ac:dyDescent="0.2">
      <c r="A3022" s="69"/>
      <c r="B3022" s="69"/>
      <c r="C3022" s="69"/>
      <c r="D3022" s="70"/>
      <c r="E3022" s="69"/>
      <c r="F3022" s="69"/>
      <c r="G3022" s="69"/>
      <c r="H3022" s="71"/>
      <c r="I3022" s="72"/>
      <c r="J3022" s="63"/>
    </row>
    <row r="3023" spans="1:10" ht="12.75" x14ac:dyDescent="0.2">
      <c r="A3023" s="69"/>
      <c r="B3023" s="69"/>
      <c r="C3023" s="69"/>
      <c r="D3023" s="70"/>
      <c r="E3023" s="69"/>
      <c r="F3023" s="69"/>
      <c r="G3023" s="69"/>
      <c r="H3023" s="71"/>
      <c r="I3023" s="72"/>
      <c r="J3023" s="63"/>
    </row>
    <row r="3024" spans="1:10" ht="12.75" x14ac:dyDescent="0.2">
      <c r="A3024" s="69"/>
      <c r="B3024" s="69"/>
      <c r="C3024" s="69"/>
      <c r="D3024" s="70"/>
      <c r="E3024" s="69"/>
      <c r="F3024" s="69"/>
      <c r="G3024" s="69"/>
      <c r="H3024" s="71"/>
      <c r="I3024" s="72"/>
      <c r="J3024" s="63"/>
    </row>
    <row r="3025" spans="1:10" ht="12.75" x14ac:dyDescent="0.2">
      <c r="A3025" s="69"/>
      <c r="B3025" s="69"/>
      <c r="C3025" s="69"/>
      <c r="D3025" s="70"/>
      <c r="E3025" s="69"/>
      <c r="F3025" s="69"/>
      <c r="G3025" s="69"/>
      <c r="H3025" s="71"/>
      <c r="I3025" s="72"/>
      <c r="J3025" s="63"/>
    </row>
    <row r="3026" spans="1:10" ht="12.75" x14ac:dyDescent="0.2">
      <c r="A3026" s="69"/>
      <c r="B3026" s="69"/>
      <c r="C3026" s="69"/>
      <c r="D3026" s="70"/>
      <c r="E3026" s="69"/>
      <c r="F3026" s="69"/>
      <c r="G3026" s="69"/>
      <c r="H3026" s="71"/>
      <c r="I3026" s="72"/>
      <c r="J3026" s="63"/>
    </row>
    <row r="3027" spans="1:10" ht="12.75" x14ac:dyDescent="0.2">
      <c r="A3027" s="69"/>
      <c r="B3027" s="69"/>
      <c r="C3027" s="69"/>
      <c r="D3027" s="70"/>
      <c r="E3027" s="69"/>
      <c r="F3027" s="69"/>
      <c r="G3027" s="69"/>
      <c r="H3027" s="71"/>
      <c r="I3027" s="72"/>
      <c r="J3027" s="63"/>
    </row>
    <row r="3028" spans="1:10" ht="12.75" x14ac:dyDescent="0.2">
      <c r="A3028" s="69"/>
      <c r="B3028" s="69"/>
      <c r="C3028" s="69"/>
      <c r="D3028" s="70"/>
      <c r="E3028" s="69"/>
      <c r="F3028" s="69"/>
      <c r="G3028" s="69"/>
      <c r="H3028" s="71"/>
      <c r="I3028" s="72"/>
      <c r="J3028" s="63"/>
    </row>
    <row r="3029" spans="1:10" ht="12.75" x14ac:dyDescent="0.2">
      <c r="A3029" s="69"/>
      <c r="B3029" s="69"/>
      <c r="C3029" s="69"/>
      <c r="D3029" s="70"/>
      <c r="E3029" s="69"/>
      <c r="F3029" s="69"/>
      <c r="G3029" s="69"/>
      <c r="H3029" s="71"/>
      <c r="I3029" s="72"/>
      <c r="J3029" s="63"/>
    </row>
    <row r="3030" spans="1:10" ht="12.75" x14ac:dyDescent="0.2">
      <c r="A3030" s="69"/>
      <c r="B3030" s="69"/>
      <c r="C3030" s="69"/>
      <c r="D3030" s="70"/>
      <c r="E3030" s="69"/>
      <c r="F3030" s="69"/>
      <c r="G3030" s="69"/>
      <c r="H3030" s="71"/>
      <c r="I3030" s="72"/>
      <c r="J3030" s="63"/>
    </row>
    <row r="3031" spans="1:10" ht="12.75" x14ac:dyDescent="0.2">
      <c r="A3031" s="69"/>
      <c r="B3031" s="69"/>
      <c r="C3031" s="69"/>
      <c r="D3031" s="70"/>
      <c r="E3031" s="69"/>
      <c r="F3031" s="69"/>
      <c r="G3031" s="69"/>
      <c r="H3031" s="71"/>
      <c r="I3031" s="72"/>
      <c r="J3031" s="63"/>
    </row>
    <row r="3032" spans="1:10" ht="12.75" x14ac:dyDescent="0.2">
      <c r="A3032" s="69"/>
      <c r="B3032" s="69"/>
      <c r="C3032" s="69"/>
      <c r="D3032" s="70"/>
      <c r="E3032" s="69"/>
      <c r="F3032" s="69"/>
      <c r="G3032" s="69"/>
      <c r="H3032" s="71"/>
      <c r="I3032" s="72"/>
      <c r="J3032" s="63"/>
    </row>
    <row r="3033" spans="1:10" ht="12.75" x14ac:dyDescent="0.2">
      <c r="A3033" s="69"/>
      <c r="B3033" s="69"/>
      <c r="C3033" s="69"/>
      <c r="D3033" s="70"/>
      <c r="E3033" s="69"/>
      <c r="F3033" s="69"/>
      <c r="G3033" s="69"/>
      <c r="H3033" s="71"/>
      <c r="I3033" s="72"/>
      <c r="J3033" s="63"/>
    </row>
    <row r="3034" spans="1:10" ht="12.75" x14ac:dyDescent="0.2">
      <c r="A3034" s="69"/>
      <c r="B3034" s="69"/>
      <c r="C3034" s="69"/>
      <c r="D3034" s="70"/>
      <c r="E3034" s="69"/>
      <c r="F3034" s="69"/>
      <c r="G3034" s="69"/>
      <c r="H3034" s="71"/>
      <c r="I3034" s="72"/>
      <c r="J3034" s="63"/>
    </row>
    <row r="3035" spans="1:10" ht="12.75" x14ac:dyDescent="0.2">
      <c r="A3035" s="69"/>
      <c r="B3035" s="69"/>
      <c r="C3035" s="69"/>
      <c r="D3035" s="70"/>
      <c r="E3035" s="69"/>
      <c r="F3035" s="69"/>
      <c r="G3035" s="69"/>
      <c r="H3035" s="71"/>
      <c r="I3035" s="72"/>
      <c r="J3035" s="63"/>
    </row>
    <row r="3036" spans="1:10" ht="12.75" x14ac:dyDescent="0.2">
      <c r="A3036" s="69"/>
      <c r="B3036" s="69"/>
      <c r="C3036" s="69"/>
      <c r="D3036" s="70"/>
      <c r="E3036" s="69"/>
      <c r="F3036" s="69"/>
      <c r="G3036" s="69"/>
      <c r="H3036" s="71"/>
      <c r="I3036" s="72"/>
      <c r="J3036" s="63"/>
    </row>
    <row r="3037" spans="1:10" ht="12.75" x14ac:dyDescent="0.2">
      <c r="A3037" s="69"/>
      <c r="B3037" s="69"/>
      <c r="C3037" s="69"/>
      <c r="D3037" s="70"/>
      <c r="E3037" s="69"/>
      <c r="F3037" s="69"/>
      <c r="G3037" s="69"/>
      <c r="H3037" s="71"/>
      <c r="I3037" s="72"/>
      <c r="J3037" s="63"/>
    </row>
    <row r="3038" spans="1:10" ht="12.75" x14ac:dyDescent="0.2">
      <c r="A3038" s="69"/>
      <c r="B3038" s="69"/>
      <c r="C3038" s="69"/>
      <c r="D3038" s="70"/>
      <c r="E3038" s="69"/>
      <c r="F3038" s="69"/>
      <c r="G3038" s="69"/>
      <c r="H3038" s="71"/>
      <c r="I3038" s="72"/>
      <c r="J3038" s="63"/>
    </row>
    <row r="3039" spans="1:10" ht="12.75" x14ac:dyDescent="0.2">
      <c r="A3039" s="69"/>
      <c r="B3039" s="69"/>
      <c r="C3039" s="69"/>
      <c r="D3039" s="70"/>
      <c r="E3039" s="69"/>
      <c r="F3039" s="69"/>
      <c r="G3039" s="69"/>
      <c r="H3039" s="71"/>
      <c r="I3039" s="72"/>
      <c r="J3039" s="63"/>
    </row>
    <row r="3040" spans="1:10" ht="12.75" x14ac:dyDescent="0.2">
      <c r="A3040" s="69"/>
      <c r="B3040" s="69"/>
      <c r="C3040" s="69"/>
      <c r="D3040" s="70"/>
      <c r="E3040" s="69"/>
      <c r="F3040" s="69"/>
      <c r="G3040" s="69"/>
      <c r="H3040" s="71"/>
      <c r="I3040" s="72"/>
      <c r="J3040" s="63"/>
    </row>
    <row r="3041" spans="1:10" ht="12.75" x14ac:dyDescent="0.2">
      <c r="A3041" s="69"/>
      <c r="B3041" s="69"/>
      <c r="C3041" s="69"/>
      <c r="D3041" s="70"/>
      <c r="E3041" s="69"/>
      <c r="F3041" s="69"/>
      <c r="G3041" s="69"/>
      <c r="H3041" s="71"/>
      <c r="I3041" s="72"/>
      <c r="J3041" s="63"/>
    </row>
    <row r="3042" spans="1:10" ht="12.75" x14ac:dyDescent="0.2">
      <c r="A3042" s="69"/>
      <c r="B3042" s="69"/>
      <c r="C3042" s="69"/>
      <c r="D3042" s="70"/>
      <c r="E3042" s="69"/>
      <c r="F3042" s="69"/>
      <c r="G3042" s="69"/>
      <c r="H3042" s="71"/>
      <c r="I3042" s="72"/>
      <c r="J3042" s="63"/>
    </row>
    <row r="3043" spans="1:10" ht="12.75" x14ac:dyDescent="0.2">
      <c r="A3043" s="69"/>
      <c r="B3043" s="69"/>
      <c r="C3043" s="69"/>
      <c r="D3043" s="70"/>
      <c r="E3043" s="69"/>
      <c r="F3043" s="69"/>
      <c r="G3043" s="69"/>
      <c r="H3043" s="71"/>
      <c r="I3043" s="72"/>
      <c r="J3043" s="63"/>
    </row>
    <row r="3044" spans="1:10" ht="12.75" x14ac:dyDescent="0.2">
      <c r="A3044" s="69"/>
      <c r="B3044" s="69"/>
      <c r="C3044" s="69"/>
      <c r="D3044" s="70"/>
      <c r="E3044" s="69"/>
      <c r="F3044" s="69"/>
      <c r="G3044" s="69"/>
      <c r="H3044" s="71"/>
      <c r="I3044" s="72"/>
      <c r="J3044" s="63"/>
    </row>
    <row r="3045" spans="1:10" ht="12.75" x14ac:dyDescent="0.2">
      <c r="A3045" s="69"/>
      <c r="B3045" s="69"/>
      <c r="C3045" s="69"/>
      <c r="D3045" s="70"/>
      <c r="E3045" s="69"/>
      <c r="F3045" s="69"/>
      <c r="G3045" s="69"/>
      <c r="H3045" s="71"/>
      <c r="I3045" s="72"/>
      <c r="J3045" s="63"/>
    </row>
    <row r="3046" spans="1:10" ht="12.75" x14ac:dyDescent="0.2">
      <c r="A3046" s="69"/>
      <c r="B3046" s="69"/>
      <c r="C3046" s="69"/>
      <c r="D3046" s="70"/>
      <c r="E3046" s="69"/>
      <c r="F3046" s="69"/>
      <c r="G3046" s="69"/>
      <c r="H3046" s="71"/>
      <c r="I3046" s="72"/>
      <c r="J3046" s="63"/>
    </row>
    <row r="3047" spans="1:10" ht="12.75" x14ac:dyDescent="0.2">
      <c r="A3047" s="69"/>
      <c r="B3047" s="69"/>
      <c r="C3047" s="69"/>
      <c r="D3047" s="70"/>
      <c r="E3047" s="69"/>
      <c r="F3047" s="69"/>
      <c r="G3047" s="69"/>
      <c r="H3047" s="71"/>
      <c r="I3047" s="72"/>
      <c r="J3047" s="63"/>
    </row>
    <row r="3048" spans="1:10" ht="12.75" x14ac:dyDescent="0.2">
      <c r="A3048" s="69"/>
      <c r="B3048" s="69"/>
      <c r="C3048" s="69"/>
      <c r="D3048" s="70"/>
      <c r="E3048" s="69"/>
      <c r="F3048" s="69"/>
      <c r="G3048" s="69"/>
      <c r="H3048" s="71"/>
      <c r="I3048" s="72"/>
      <c r="J3048" s="63"/>
    </row>
    <row r="3049" spans="1:10" ht="12.75" x14ac:dyDescent="0.2">
      <c r="A3049" s="69"/>
      <c r="B3049" s="69"/>
      <c r="C3049" s="69"/>
      <c r="D3049" s="70"/>
      <c r="E3049" s="69"/>
      <c r="F3049" s="69"/>
      <c r="G3049" s="69"/>
      <c r="H3049" s="71"/>
      <c r="I3049" s="72"/>
      <c r="J3049" s="63"/>
    </row>
    <row r="3050" spans="1:10" ht="12.75" x14ac:dyDescent="0.2">
      <c r="A3050" s="69"/>
      <c r="B3050" s="69"/>
      <c r="C3050" s="69"/>
      <c r="D3050" s="70"/>
      <c r="E3050" s="69"/>
      <c r="F3050" s="69"/>
      <c r="G3050" s="69"/>
      <c r="H3050" s="71"/>
      <c r="I3050" s="72"/>
      <c r="J3050" s="63"/>
    </row>
    <row r="3051" spans="1:10" ht="12.75" x14ac:dyDescent="0.2">
      <c r="A3051" s="69"/>
      <c r="B3051" s="69"/>
      <c r="C3051" s="69"/>
      <c r="D3051" s="70"/>
      <c r="E3051" s="69"/>
      <c r="F3051" s="69"/>
      <c r="G3051" s="69"/>
      <c r="H3051" s="71"/>
      <c r="I3051" s="72"/>
      <c r="J3051" s="63"/>
    </row>
    <row r="3052" spans="1:10" ht="12.75" x14ac:dyDescent="0.2">
      <c r="A3052" s="69"/>
      <c r="B3052" s="69"/>
      <c r="C3052" s="69"/>
      <c r="D3052" s="70"/>
      <c r="E3052" s="69"/>
      <c r="F3052" s="69"/>
      <c r="G3052" s="69"/>
      <c r="H3052" s="71"/>
      <c r="I3052" s="72"/>
      <c r="J3052" s="63"/>
    </row>
    <row r="3053" spans="1:10" ht="12.75" x14ac:dyDescent="0.2">
      <c r="A3053" s="69"/>
      <c r="B3053" s="69"/>
      <c r="C3053" s="69"/>
      <c r="D3053" s="70"/>
      <c r="E3053" s="69"/>
      <c r="F3053" s="69"/>
      <c r="G3053" s="69"/>
      <c r="H3053" s="71"/>
      <c r="I3053" s="72"/>
      <c r="J3053" s="63"/>
    </row>
    <row r="3054" spans="1:10" ht="12.75" x14ac:dyDescent="0.2">
      <c r="A3054" s="69"/>
      <c r="B3054" s="69"/>
      <c r="C3054" s="69"/>
      <c r="D3054" s="70"/>
      <c r="E3054" s="69"/>
      <c r="F3054" s="69"/>
      <c r="G3054" s="69"/>
      <c r="H3054" s="71"/>
      <c r="I3054" s="72"/>
      <c r="J3054" s="63"/>
    </row>
    <row r="3055" spans="1:10" ht="12.75" x14ac:dyDescent="0.2">
      <c r="A3055" s="69"/>
      <c r="B3055" s="69"/>
      <c r="C3055" s="69"/>
      <c r="D3055" s="70"/>
      <c r="E3055" s="69"/>
      <c r="F3055" s="69"/>
      <c r="G3055" s="69"/>
      <c r="H3055" s="71"/>
      <c r="I3055" s="72"/>
      <c r="J3055" s="63"/>
    </row>
    <row r="3056" spans="1:10" ht="12.75" x14ac:dyDescent="0.2">
      <c r="A3056" s="69"/>
      <c r="B3056" s="69"/>
      <c r="C3056" s="69"/>
      <c r="D3056" s="70"/>
      <c r="E3056" s="69"/>
      <c r="F3056" s="69"/>
      <c r="G3056" s="69"/>
      <c r="H3056" s="71"/>
      <c r="I3056" s="72"/>
      <c r="J3056" s="63"/>
    </row>
    <row r="3057" spans="1:10" ht="12.75" x14ac:dyDescent="0.2">
      <c r="A3057" s="69"/>
      <c r="B3057" s="69"/>
      <c r="C3057" s="69"/>
      <c r="D3057" s="70"/>
      <c r="E3057" s="69"/>
      <c r="F3057" s="69"/>
      <c r="G3057" s="69"/>
      <c r="H3057" s="71"/>
      <c r="I3057" s="72"/>
      <c r="J3057" s="63"/>
    </row>
    <row r="3058" spans="1:10" ht="12.75" x14ac:dyDescent="0.2">
      <c r="A3058" s="69"/>
      <c r="B3058" s="69"/>
      <c r="C3058" s="69"/>
      <c r="D3058" s="70"/>
      <c r="E3058" s="69"/>
      <c r="F3058" s="69"/>
      <c r="G3058" s="69"/>
      <c r="H3058" s="71"/>
      <c r="I3058" s="72"/>
      <c r="J3058" s="63"/>
    </row>
    <row r="3059" spans="1:10" ht="12.75" x14ac:dyDescent="0.2">
      <c r="A3059" s="69"/>
      <c r="B3059" s="69"/>
      <c r="C3059" s="69"/>
      <c r="D3059" s="70"/>
      <c r="E3059" s="69"/>
      <c r="F3059" s="69"/>
      <c r="G3059" s="69"/>
      <c r="H3059" s="71"/>
      <c r="I3059" s="72"/>
      <c r="J3059" s="63"/>
    </row>
    <row r="3060" spans="1:10" ht="12.75" x14ac:dyDescent="0.2">
      <c r="A3060" s="69"/>
      <c r="B3060" s="69"/>
      <c r="C3060" s="69"/>
      <c r="D3060" s="70"/>
      <c r="E3060" s="69"/>
      <c r="F3060" s="69"/>
      <c r="G3060" s="69"/>
      <c r="H3060" s="71"/>
      <c r="I3060" s="72"/>
      <c r="J3060" s="63"/>
    </row>
    <row r="3061" spans="1:10" ht="12.75" x14ac:dyDescent="0.2">
      <c r="A3061" s="69"/>
      <c r="B3061" s="69"/>
      <c r="C3061" s="69"/>
      <c r="D3061" s="70"/>
      <c r="E3061" s="69"/>
      <c r="F3061" s="69"/>
      <c r="G3061" s="69"/>
      <c r="H3061" s="71"/>
      <c r="I3061" s="72"/>
      <c r="J3061" s="63"/>
    </row>
    <row r="3062" spans="1:10" ht="12.75" x14ac:dyDescent="0.2">
      <c r="A3062" s="69"/>
      <c r="B3062" s="69"/>
      <c r="C3062" s="69"/>
      <c r="D3062" s="70"/>
      <c r="E3062" s="69"/>
      <c r="F3062" s="69"/>
      <c r="G3062" s="69"/>
      <c r="H3062" s="71"/>
      <c r="I3062" s="72"/>
      <c r="J3062" s="63"/>
    </row>
    <row r="3063" spans="1:10" ht="12.75" x14ac:dyDescent="0.2">
      <c r="A3063" s="69"/>
      <c r="B3063" s="69"/>
      <c r="C3063" s="69"/>
      <c r="D3063" s="70"/>
      <c r="E3063" s="69"/>
      <c r="F3063" s="69"/>
      <c r="G3063" s="69"/>
      <c r="H3063" s="71"/>
      <c r="I3063" s="72"/>
      <c r="J3063" s="63"/>
    </row>
    <row r="3064" spans="1:10" ht="12.75" x14ac:dyDescent="0.2">
      <c r="A3064" s="69"/>
      <c r="B3064" s="69"/>
      <c r="C3064" s="69"/>
      <c r="D3064" s="70"/>
      <c r="E3064" s="69"/>
      <c r="F3064" s="69"/>
      <c r="G3064" s="69"/>
      <c r="H3064" s="71"/>
      <c r="I3064" s="72"/>
      <c r="J3064" s="63"/>
    </row>
    <row r="3065" spans="1:10" ht="12.75" x14ac:dyDescent="0.2">
      <c r="A3065" s="69"/>
      <c r="B3065" s="69"/>
      <c r="C3065" s="69"/>
      <c r="D3065" s="70"/>
      <c r="E3065" s="69"/>
      <c r="F3065" s="69"/>
      <c r="G3065" s="69"/>
      <c r="H3065" s="71"/>
      <c r="I3065" s="72"/>
      <c r="J3065" s="63"/>
    </row>
    <row r="3066" spans="1:10" ht="12.75" x14ac:dyDescent="0.2">
      <c r="A3066" s="69"/>
      <c r="B3066" s="69"/>
      <c r="C3066" s="69"/>
      <c r="D3066" s="70"/>
      <c r="E3066" s="69"/>
      <c r="F3066" s="69"/>
      <c r="G3066" s="69"/>
      <c r="H3066" s="71"/>
      <c r="I3066" s="72"/>
      <c r="J3066" s="63"/>
    </row>
    <row r="3067" spans="1:10" ht="12.75" x14ac:dyDescent="0.2">
      <c r="A3067" s="69"/>
      <c r="B3067" s="69"/>
      <c r="C3067" s="69"/>
      <c r="D3067" s="70"/>
      <c r="E3067" s="69"/>
      <c r="F3067" s="69"/>
      <c r="G3067" s="69"/>
      <c r="H3067" s="71"/>
      <c r="I3067" s="72"/>
      <c r="J3067" s="63"/>
    </row>
    <row r="3068" spans="1:10" ht="12.75" x14ac:dyDescent="0.2">
      <c r="A3068" s="69"/>
      <c r="B3068" s="69"/>
      <c r="C3068" s="69"/>
      <c r="D3068" s="70"/>
      <c r="E3068" s="69"/>
      <c r="F3068" s="69"/>
      <c r="G3068" s="69"/>
      <c r="H3068" s="71"/>
      <c r="I3068" s="72"/>
      <c r="J3068" s="63"/>
    </row>
    <row r="3069" spans="1:10" ht="12.75" x14ac:dyDescent="0.2">
      <c r="A3069" s="69"/>
      <c r="B3069" s="69"/>
      <c r="C3069" s="69"/>
      <c r="D3069" s="70"/>
      <c r="E3069" s="69"/>
      <c r="F3069" s="69"/>
      <c r="G3069" s="69"/>
      <c r="H3069" s="71"/>
      <c r="I3069" s="72"/>
      <c r="J3069" s="63"/>
    </row>
    <row r="3070" spans="1:10" ht="12.75" x14ac:dyDescent="0.2">
      <c r="A3070" s="69"/>
      <c r="B3070" s="69"/>
      <c r="C3070" s="69"/>
      <c r="D3070" s="70"/>
      <c r="E3070" s="69"/>
      <c r="F3070" s="69"/>
      <c r="G3070" s="69"/>
      <c r="H3070" s="71"/>
      <c r="I3070" s="72"/>
      <c r="J3070" s="63"/>
    </row>
    <row r="3071" spans="1:10" ht="12.75" x14ac:dyDescent="0.2">
      <c r="A3071" s="69"/>
      <c r="B3071" s="69"/>
      <c r="C3071" s="69"/>
      <c r="D3071" s="70"/>
      <c r="E3071" s="69"/>
      <c r="F3071" s="69"/>
      <c r="G3071" s="69"/>
      <c r="H3071" s="71"/>
      <c r="I3071" s="72"/>
      <c r="J3071" s="63"/>
    </row>
    <row r="3072" spans="1:10" ht="12.75" x14ac:dyDescent="0.2">
      <c r="A3072" s="69"/>
      <c r="B3072" s="69"/>
      <c r="C3072" s="69"/>
      <c r="D3072" s="70"/>
      <c r="E3072" s="69"/>
      <c r="F3072" s="69"/>
      <c r="G3072" s="69"/>
      <c r="H3072" s="71"/>
      <c r="I3072" s="72"/>
      <c r="J3072" s="63"/>
    </row>
    <row r="3073" spans="1:10" ht="12.75" x14ac:dyDescent="0.2">
      <c r="A3073" s="69"/>
      <c r="B3073" s="69"/>
      <c r="C3073" s="69"/>
      <c r="D3073" s="70"/>
      <c r="E3073" s="69"/>
      <c r="F3073" s="69"/>
      <c r="G3073" s="69"/>
      <c r="H3073" s="71"/>
      <c r="I3073" s="72"/>
      <c r="J3073" s="63"/>
    </row>
    <row r="3074" spans="1:10" ht="12.75" x14ac:dyDescent="0.2">
      <c r="A3074" s="69"/>
      <c r="B3074" s="69"/>
      <c r="C3074" s="69"/>
      <c r="D3074" s="70"/>
      <c r="E3074" s="69"/>
      <c r="F3074" s="69"/>
      <c r="G3074" s="69"/>
      <c r="H3074" s="71"/>
      <c r="I3074" s="72"/>
      <c r="J3074" s="63"/>
    </row>
    <row r="3075" spans="1:10" ht="12.75" x14ac:dyDescent="0.2">
      <c r="A3075" s="69"/>
      <c r="B3075" s="69"/>
      <c r="C3075" s="69"/>
      <c r="D3075" s="70"/>
      <c r="E3075" s="69"/>
      <c r="F3075" s="69"/>
      <c r="G3075" s="69"/>
      <c r="H3075" s="71"/>
      <c r="I3075" s="72"/>
      <c r="J3075" s="63"/>
    </row>
    <row r="3076" spans="1:10" ht="12.75" x14ac:dyDescent="0.2">
      <c r="A3076" s="69"/>
      <c r="B3076" s="69"/>
      <c r="C3076" s="69"/>
      <c r="D3076" s="70"/>
      <c r="E3076" s="69"/>
      <c r="F3076" s="69"/>
      <c r="G3076" s="69"/>
      <c r="H3076" s="71"/>
      <c r="I3076" s="72"/>
      <c r="J3076" s="63"/>
    </row>
    <row r="3077" spans="1:10" ht="12.75" x14ac:dyDescent="0.2">
      <c r="A3077" s="69"/>
      <c r="B3077" s="69"/>
      <c r="C3077" s="69"/>
      <c r="D3077" s="70"/>
      <c r="E3077" s="69"/>
      <c r="F3077" s="69"/>
      <c r="G3077" s="69"/>
      <c r="H3077" s="71"/>
      <c r="I3077" s="72"/>
      <c r="J3077" s="63"/>
    </row>
    <row r="3078" spans="1:10" ht="12.75" x14ac:dyDescent="0.2">
      <c r="A3078" s="69"/>
      <c r="B3078" s="69"/>
      <c r="C3078" s="69"/>
      <c r="D3078" s="70"/>
      <c r="E3078" s="69"/>
      <c r="F3078" s="69"/>
      <c r="G3078" s="69"/>
      <c r="H3078" s="71"/>
      <c r="I3078" s="72"/>
      <c r="J3078" s="63"/>
    </row>
    <row r="3079" spans="1:10" ht="12.75" x14ac:dyDescent="0.2">
      <c r="A3079" s="69"/>
      <c r="B3079" s="69"/>
      <c r="C3079" s="69"/>
      <c r="D3079" s="70"/>
      <c r="E3079" s="69"/>
      <c r="F3079" s="69"/>
      <c r="G3079" s="69"/>
      <c r="H3079" s="71"/>
      <c r="I3079" s="72"/>
      <c r="J3079" s="63"/>
    </row>
    <row r="3080" spans="1:10" ht="12.75" x14ac:dyDescent="0.2">
      <c r="A3080" s="69"/>
      <c r="B3080" s="69"/>
      <c r="C3080" s="69"/>
      <c r="D3080" s="70"/>
      <c r="E3080" s="69"/>
      <c r="F3080" s="69"/>
      <c r="G3080" s="69"/>
      <c r="H3080" s="71"/>
      <c r="I3080" s="72"/>
      <c r="J3080" s="63"/>
    </row>
    <row r="3081" spans="1:10" ht="12.75" x14ac:dyDescent="0.2">
      <c r="A3081" s="69"/>
      <c r="B3081" s="69"/>
      <c r="C3081" s="69"/>
      <c r="D3081" s="70"/>
      <c r="E3081" s="69"/>
      <c r="F3081" s="69"/>
      <c r="G3081" s="69"/>
      <c r="H3081" s="71"/>
      <c r="I3081" s="72"/>
      <c r="J3081" s="63"/>
    </row>
    <row r="3082" spans="1:10" ht="12.75" x14ac:dyDescent="0.2">
      <c r="A3082" s="69"/>
      <c r="B3082" s="69"/>
      <c r="C3082" s="69"/>
      <c r="D3082" s="70"/>
      <c r="E3082" s="69"/>
      <c r="F3082" s="69"/>
      <c r="G3082" s="69"/>
      <c r="H3082" s="71"/>
      <c r="I3082" s="72"/>
      <c r="J3082" s="63"/>
    </row>
    <row r="3083" spans="1:10" ht="12.75" x14ac:dyDescent="0.2">
      <c r="A3083" s="69"/>
      <c r="B3083" s="69"/>
      <c r="C3083" s="69"/>
      <c r="D3083" s="70"/>
      <c r="E3083" s="69"/>
      <c r="F3083" s="69"/>
      <c r="G3083" s="69"/>
      <c r="H3083" s="71"/>
      <c r="I3083" s="72"/>
      <c r="J3083" s="63"/>
    </row>
    <row r="3084" spans="1:10" ht="12.75" x14ac:dyDescent="0.2">
      <c r="A3084" s="69"/>
      <c r="B3084" s="69"/>
      <c r="C3084" s="69"/>
      <c r="D3084" s="70"/>
      <c r="E3084" s="69"/>
      <c r="F3084" s="69"/>
      <c r="G3084" s="69"/>
      <c r="H3084" s="71"/>
      <c r="I3084" s="72"/>
      <c r="J3084" s="63"/>
    </row>
    <row r="3085" spans="1:10" ht="12.75" x14ac:dyDescent="0.2">
      <c r="A3085" s="69"/>
      <c r="B3085" s="69"/>
      <c r="C3085" s="69"/>
      <c r="D3085" s="70"/>
      <c r="E3085" s="69"/>
      <c r="F3085" s="69"/>
      <c r="G3085" s="69"/>
      <c r="H3085" s="71"/>
      <c r="I3085" s="72"/>
      <c r="J3085" s="63"/>
    </row>
    <row r="3086" spans="1:10" ht="12.75" x14ac:dyDescent="0.2">
      <c r="A3086" s="69"/>
      <c r="B3086" s="69"/>
      <c r="C3086" s="69"/>
      <c r="D3086" s="70"/>
      <c r="E3086" s="69"/>
      <c r="F3086" s="69"/>
      <c r="G3086" s="69"/>
      <c r="H3086" s="71"/>
      <c r="I3086" s="72"/>
      <c r="J3086" s="63"/>
    </row>
    <row r="3087" spans="1:10" ht="12.75" x14ac:dyDescent="0.2">
      <c r="A3087" s="69"/>
      <c r="B3087" s="69"/>
      <c r="C3087" s="69"/>
      <c r="D3087" s="70"/>
      <c r="E3087" s="69"/>
      <c r="F3087" s="69"/>
      <c r="G3087" s="69"/>
      <c r="H3087" s="71"/>
      <c r="I3087" s="72"/>
      <c r="J3087" s="63"/>
    </row>
    <row r="3088" spans="1:10" ht="12.75" x14ac:dyDescent="0.2">
      <c r="A3088" s="69"/>
      <c r="B3088" s="69"/>
      <c r="C3088" s="69"/>
      <c r="D3088" s="70"/>
      <c r="E3088" s="69"/>
      <c r="F3088" s="69"/>
      <c r="G3088" s="69"/>
      <c r="H3088" s="71"/>
      <c r="I3088" s="72"/>
      <c r="J3088" s="63"/>
    </row>
    <row r="3089" spans="1:10" ht="12.75" x14ac:dyDescent="0.2">
      <c r="A3089" s="69"/>
      <c r="B3089" s="69"/>
      <c r="C3089" s="69"/>
      <c r="D3089" s="70"/>
      <c r="E3089" s="69"/>
      <c r="F3089" s="69"/>
      <c r="G3089" s="69"/>
      <c r="H3089" s="71"/>
      <c r="I3089" s="72"/>
      <c r="J3089" s="63"/>
    </row>
    <row r="3090" spans="1:10" ht="12.75" x14ac:dyDescent="0.2">
      <c r="A3090" s="69"/>
      <c r="B3090" s="69"/>
      <c r="C3090" s="69"/>
      <c r="D3090" s="70"/>
      <c r="E3090" s="69"/>
      <c r="F3090" s="69"/>
      <c r="G3090" s="69"/>
      <c r="H3090" s="71"/>
      <c r="I3090" s="72"/>
      <c r="J3090" s="63"/>
    </row>
    <row r="3091" spans="1:10" ht="12.75" x14ac:dyDescent="0.2">
      <c r="A3091" s="69"/>
      <c r="B3091" s="69"/>
      <c r="C3091" s="69"/>
      <c r="D3091" s="70"/>
      <c r="E3091" s="69"/>
      <c r="F3091" s="69"/>
      <c r="G3091" s="69"/>
      <c r="H3091" s="71"/>
      <c r="I3091" s="72"/>
      <c r="J3091" s="63"/>
    </row>
    <row r="3092" spans="1:10" ht="12.75" x14ac:dyDescent="0.2">
      <c r="A3092" s="69"/>
      <c r="B3092" s="69"/>
      <c r="C3092" s="69"/>
      <c r="D3092" s="70"/>
      <c r="E3092" s="69"/>
      <c r="F3092" s="69"/>
      <c r="G3092" s="69"/>
      <c r="H3092" s="71"/>
      <c r="I3092" s="72"/>
      <c r="J3092" s="63"/>
    </row>
    <row r="3093" spans="1:10" ht="12.75" x14ac:dyDescent="0.2">
      <c r="A3093" s="69"/>
      <c r="B3093" s="69"/>
      <c r="C3093" s="69"/>
      <c r="D3093" s="70"/>
      <c r="E3093" s="69"/>
      <c r="F3093" s="69"/>
      <c r="G3093" s="69"/>
      <c r="H3093" s="71"/>
      <c r="I3093" s="72"/>
      <c r="J3093" s="63"/>
    </row>
    <row r="3094" spans="1:10" ht="12.75" x14ac:dyDescent="0.2">
      <c r="A3094" s="69"/>
      <c r="B3094" s="69"/>
      <c r="C3094" s="69"/>
      <c r="D3094" s="70"/>
      <c r="E3094" s="69"/>
      <c r="F3094" s="69"/>
      <c r="G3094" s="69"/>
      <c r="H3094" s="71"/>
      <c r="I3094" s="72"/>
      <c r="J3094" s="63"/>
    </row>
    <row r="3095" spans="1:10" ht="12.75" x14ac:dyDescent="0.2">
      <c r="A3095" s="69"/>
      <c r="B3095" s="69"/>
      <c r="C3095" s="69"/>
      <c r="D3095" s="70"/>
      <c r="E3095" s="69"/>
      <c r="F3095" s="69"/>
      <c r="G3095" s="69"/>
      <c r="H3095" s="71"/>
      <c r="I3095" s="72"/>
      <c r="J3095" s="63"/>
    </row>
    <row r="3096" spans="1:10" ht="12.75" x14ac:dyDescent="0.2">
      <c r="A3096" s="69"/>
      <c r="B3096" s="69"/>
      <c r="C3096" s="69"/>
      <c r="D3096" s="70"/>
      <c r="E3096" s="69"/>
      <c r="F3096" s="69"/>
      <c r="G3096" s="69"/>
      <c r="H3096" s="71"/>
      <c r="I3096" s="72"/>
      <c r="J3096" s="63"/>
    </row>
    <row r="3097" spans="1:10" ht="12.75" x14ac:dyDescent="0.2">
      <c r="A3097" s="69"/>
      <c r="B3097" s="69"/>
      <c r="C3097" s="69"/>
      <c r="D3097" s="70"/>
      <c r="E3097" s="69"/>
      <c r="F3097" s="69"/>
      <c r="G3097" s="69"/>
      <c r="H3097" s="71"/>
      <c r="I3097" s="72"/>
      <c r="J3097" s="63"/>
    </row>
    <row r="3098" spans="1:10" ht="12.75" x14ac:dyDescent="0.2">
      <c r="A3098" s="69"/>
      <c r="B3098" s="69"/>
      <c r="C3098" s="69"/>
      <c r="D3098" s="70"/>
      <c r="E3098" s="69"/>
      <c r="F3098" s="69"/>
      <c r="G3098" s="69"/>
      <c r="H3098" s="71"/>
      <c r="I3098" s="72"/>
      <c r="J3098" s="63"/>
    </row>
    <row r="3099" spans="1:10" ht="12.75" x14ac:dyDescent="0.2">
      <c r="A3099" s="69"/>
      <c r="B3099" s="69"/>
      <c r="C3099" s="69"/>
      <c r="D3099" s="70"/>
      <c r="E3099" s="69"/>
      <c r="F3099" s="69"/>
      <c r="G3099" s="69"/>
      <c r="H3099" s="71"/>
      <c r="I3099" s="72"/>
      <c r="J3099" s="63"/>
    </row>
    <row r="3100" spans="1:10" ht="12.75" x14ac:dyDescent="0.2">
      <c r="A3100" s="69"/>
      <c r="B3100" s="69"/>
      <c r="C3100" s="69"/>
      <c r="D3100" s="70"/>
      <c r="E3100" s="69"/>
      <c r="F3100" s="69"/>
      <c r="G3100" s="69"/>
      <c r="H3100" s="71"/>
      <c r="I3100" s="72"/>
      <c r="J3100" s="63"/>
    </row>
    <row r="3101" spans="1:10" ht="12.75" x14ac:dyDescent="0.2">
      <c r="A3101" s="69"/>
      <c r="B3101" s="69"/>
      <c r="C3101" s="69"/>
      <c r="D3101" s="70"/>
      <c r="E3101" s="69"/>
      <c r="F3101" s="69"/>
      <c r="G3101" s="69"/>
      <c r="H3101" s="71"/>
      <c r="I3101" s="72"/>
      <c r="J3101" s="63"/>
    </row>
    <row r="3102" spans="1:10" ht="12.75" x14ac:dyDescent="0.2">
      <c r="A3102" s="69"/>
      <c r="B3102" s="69"/>
      <c r="C3102" s="69"/>
      <c r="D3102" s="70"/>
      <c r="E3102" s="69"/>
      <c r="F3102" s="69"/>
      <c r="G3102" s="69"/>
      <c r="H3102" s="71"/>
      <c r="I3102" s="72"/>
      <c r="J3102" s="63"/>
    </row>
    <row r="3103" spans="1:10" ht="12.75" x14ac:dyDescent="0.2">
      <c r="A3103" s="69"/>
      <c r="B3103" s="69"/>
      <c r="C3103" s="69"/>
      <c r="D3103" s="70"/>
      <c r="E3103" s="69"/>
      <c r="F3103" s="69"/>
      <c r="G3103" s="69"/>
      <c r="H3103" s="71"/>
      <c r="I3103" s="72"/>
      <c r="J3103" s="63"/>
    </row>
    <row r="3104" spans="1:10" ht="12.75" x14ac:dyDescent="0.2">
      <c r="A3104" s="69"/>
      <c r="B3104" s="69"/>
      <c r="C3104" s="69"/>
      <c r="D3104" s="70"/>
      <c r="E3104" s="69"/>
      <c r="F3104" s="69"/>
      <c r="G3104" s="69"/>
      <c r="H3104" s="71"/>
      <c r="I3104" s="72"/>
      <c r="J3104" s="63"/>
    </row>
    <row r="3105" spans="1:10" ht="12.75" x14ac:dyDescent="0.2">
      <c r="A3105" s="69"/>
      <c r="B3105" s="69"/>
      <c r="C3105" s="69"/>
      <c r="D3105" s="70"/>
      <c r="E3105" s="69"/>
      <c r="F3105" s="69"/>
      <c r="G3105" s="69"/>
      <c r="H3105" s="71"/>
      <c r="I3105" s="72"/>
      <c r="J3105" s="63"/>
    </row>
    <row r="3106" spans="1:10" ht="12.75" x14ac:dyDescent="0.2">
      <c r="A3106" s="69"/>
      <c r="B3106" s="69"/>
      <c r="C3106" s="69"/>
      <c r="D3106" s="70"/>
      <c r="E3106" s="69"/>
      <c r="F3106" s="69"/>
      <c r="G3106" s="69"/>
      <c r="H3106" s="71"/>
      <c r="I3106" s="72"/>
      <c r="J3106" s="63"/>
    </row>
    <row r="3107" spans="1:10" ht="12.75" x14ac:dyDescent="0.2">
      <c r="A3107" s="69"/>
      <c r="B3107" s="69"/>
      <c r="C3107" s="69"/>
      <c r="D3107" s="70"/>
      <c r="E3107" s="69"/>
      <c r="F3107" s="69"/>
      <c r="G3107" s="69"/>
      <c r="H3107" s="71"/>
      <c r="I3107" s="72"/>
      <c r="J3107" s="63"/>
    </row>
    <row r="3108" spans="1:10" ht="12.75" x14ac:dyDescent="0.2">
      <c r="A3108" s="69"/>
      <c r="B3108" s="69"/>
      <c r="C3108" s="69"/>
      <c r="D3108" s="70"/>
      <c r="E3108" s="69"/>
      <c r="F3108" s="69"/>
      <c r="G3108" s="69"/>
      <c r="H3108" s="71"/>
      <c r="I3108" s="72"/>
      <c r="J3108" s="63"/>
    </row>
    <row r="3109" spans="1:10" ht="12.75" x14ac:dyDescent="0.2">
      <c r="A3109" s="69"/>
      <c r="B3109" s="69"/>
      <c r="C3109" s="69"/>
      <c r="D3109" s="70"/>
      <c r="E3109" s="69"/>
      <c r="F3109" s="69"/>
      <c r="G3109" s="69"/>
      <c r="H3109" s="71"/>
      <c r="I3109" s="72"/>
      <c r="J3109" s="63"/>
    </row>
    <row r="3110" spans="1:10" ht="12.75" x14ac:dyDescent="0.2">
      <c r="A3110" s="69"/>
      <c r="B3110" s="69"/>
      <c r="C3110" s="69"/>
      <c r="D3110" s="70"/>
      <c r="E3110" s="69"/>
      <c r="F3110" s="69"/>
      <c r="G3110" s="69"/>
      <c r="H3110" s="71"/>
      <c r="I3110" s="72"/>
      <c r="J3110" s="63"/>
    </row>
    <row r="3111" spans="1:10" ht="12.75" x14ac:dyDescent="0.2">
      <c r="A3111" s="69"/>
      <c r="B3111" s="69"/>
      <c r="C3111" s="69"/>
      <c r="D3111" s="70"/>
      <c r="E3111" s="69"/>
      <c r="F3111" s="69"/>
      <c r="G3111" s="69"/>
      <c r="H3111" s="71"/>
      <c r="I3111" s="72"/>
      <c r="J3111" s="63"/>
    </row>
    <row r="3112" spans="1:10" ht="12.75" x14ac:dyDescent="0.2">
      <c r="A3112" s="69"/>
      <c r="B3112" s="69"/>
      <c r="C3112" s="69"/>
      <c r="D3112" s="70"/>
      <c r="E3112" s="69"/>
      <c r="F3112" s="69"/>
      <c r="G3112" s="69"/>
      <c r="H3112" s="71"/>
      <c r="I3112" s="72"/>
      <c r="J3112" s="63"/>
    </row>
    <row r="3113" spans="1:10" ht="12.75" x14ac:dyDescent="0.2">
      <c r="A3113" s="69"/>
      <c r="B3113" s="69"/>
      <c r="C3113" s="69"/>
      <c r="D3113" s="70"/>
      <c r="E3113" s="69"/>
      <c r="F3113" s="69"/>
      <c r="G3113" s="69"/>
      <c r="H3113" s="71"/>
      <c r="I3113" s="72"/>
      <c r="J3113" s="63"/>
    </row>
    <row r="3114" spans="1:10" ht="12.75" x14ac:dyDescent="0.2">
      <c r="A3114" s="69"/>
      <c r="B3114" s="69"/>
      <c r="C3114" s="69"/>
      <c r="D3114" s="70"/>
      <c r="E3114" s="69"/>
      <c r="F3114" s="69"/>
      <c r="G3114" s="69"/>
      <c r="H3114" s="71"/>
      <c r="I3114" s="72"/>
      <c r="J3114" s="63"/>
    </row>
    <row r="3115" spans="1:10" ht="12.75" x14ac:dyDescent="0.2">
      <c r="A3115" s="69"/>
      <c r="B3115" s="69"/>
      <c r="C3115" s="69"/>
      <c r="D3115" s="70"/>
      <c r="E3115" s="69"/>
      <c r="F3115" s="69"/>
      <c r="G3115" s="69"/>
      <c r="H3115" s="71"/>
      <c r="I3115" s="72"/>
      <c r="J3115" s="63"/>
    </row>
    <row r="3116" spans="1:10" ht="12.75" x14ac:dyDescent="0.2">
      <c r="A3116" s="69"/>
      <c r="B3116" s="69"/>
      <c r="C3116" s="69"/>
      <c r="D3116" s="70"/>
      <c r="E3116" s="69"/>
      <c r="F3116" s="69"/>
      <c r="G3116" s="69"/>
      <c r="H3116" s="71"/>
      <c r="I3116" s="72"/>
      <c r="J3116" s="63"/>
    </row>
    <row r="3117" spans="1:10" ht="12.75" x14ac:dyDescent="0.2">
      <c r="A3117" s="69"/>
      <c r="B3117" s="69"/>
      <c r="C3117" s="69"/>
      <c r="D3117" s="70"/>
      <c r="E3117" s="69"/>
      <c r="F3117" s="69"/>
      <c r="G3117" s="69"/>
      <c r="H3117" s="71"/>
      <c r="I3117" s="72"/>
      <c r="J3117" s="63"/>
    </row>
    <row r="3118" spans="1:10" ht="12.75" x14ac:dyDescent="0.2">
      <c r="A3118" s="69"/>
      <c r="B3118" s="69"/>
      <c r="C3118" s="69"/>
      <c r="D3118" s="70"/>
      <c r="E3118" s="69"/>
      <c r="F3118" s="69"/>
      <c r="G3118" s="69"/>
      <c r="H3118" s="71"/>
      <c r="I3118" s="72"/>
      <c r="J3118" s="63"/>
    </row>
    <row r="3119" spans="1:10" ht="12.75" x14ac:dyDescent="0.2">
      <c r="A3119" s="69"/>
      <c r="B3119" s="69"/>
      <c r="C3119" s="69"/>
      <c r="D3119" s="70"/>
      <c r="E3119" s="69"/>
      <c r="F3119" s="69"/>
      <c r="G3119" s="69"/>
      <c r="H3119" s="71"/>
      <c r="I3119" s="72"/>
      <c r="J3119" s="63"/>
    </row>
    <row r="3120" spans="1:10" ht="12.75" x14ac:dyDescent="0.2">
      <c r="A3120" s="69"/>
      <c r="B3120" s="69"/>
      <c r="C3120" s="69"/>
      <c r="D3120" s="70"/>
      <c r="E3120" s="69"/>
      <c r="F3120" s="69"/>
      <c r="G3120" s="69"/>
      <c r="H3120" s="71"/>
      <c r="I3120" s="72"/>
      <c r="J3120" s="63"/>
    </row>
    <row r="3121" spans="1:10" ht="12.75" x14ac:dyDescent="0.2">
      <c r="A3121" s="69"/>
      <c r="B3121" s="69"/>
      <c r="C3121" s="69"/>
      <c r="D3121" s="70"/>
      <c r="E3121" s="69"/>
      <c r="F3121" s="69"/>
      <c r="G3121" s="69"/>
      <c r="H3121" s="71"/>
      <c r="I3121" s="72"/>
      <c r="J3121" s="63"/>
    </row>
    <row r="3122" spans="1:10" ht="12.75" x14ac:dyDescent="0.2">
      <c r="A3122" s="69"/>
      <c r="B3122" s="69"/>
      <c r="C3122" s="69"/>
      <c r="D3122" s="70"/>
      <c r="E3122" s="69"/>
      <c r="F3122" s="69"/>
      <c r="G3122" s="69"/>
      <c r="H3122" s="71"/>
      <c r="I3122" s="72"/>
      <c r="J3122" s="63"/>
    </row>
    <row r="3123" spans="1:10" ht="12.75" x14ac:dyDescent="0.2">
      <c r="A3123" s="69"/>
      <c r="B3123" s="69"/>
      <c r="C3123" s="69"/>
      <c r="D3123" s="70"/>
      <c r="E3123" s="69"/>
      <c r="F3123" s="69"/>
      <c r="G3123" s="69"/>
      <c r="H3123" s="71"/>
      <c r="I3123" s="72"/>
      <c r="J3123" s="63"/>
    </row>
    <row r="3124" spans="1:10" ht="12.75" x14ac:dyDescent="0.2">
      <c r="A3124" s="69"/>
      <c r="B3124" s="69"/>
      <c r="C3124" s="69"/>
      <c r="D3124" s="70"/>
      <c r="E3124" s="69"/>
      <c r="F3124" s="69"/>
      <c r="G3124" s="69"/>
      <c r="H3124" s="71"/>
      <c r="I3124" s="72"/>
      <c r="J3124" s="63"/>
    </row>
    <row r="3125" spans="1:10" ht="12.75" x14ac:dyDescent="0.2">
      <c r="A3125" s="69"/>
      <c r="B3125" s="69"/>
      <c r="C3125" s="69"/>
      <c r="D3125" s="70"/>
      <c r="E3125" s="69"/>
      <c r="F3125" s="69"/>
      <c r="G3125" s="69"/>
      <c r="H3125" s="71"/>
      <c r="I3125" s="72"/>
      <c r="J3125" s="63"/>
    </row>
    <row r="3126" spans="1:10" ht="12.75" x14ac:dyDescent="0.2">
      <c r="A3126" s="69"/>
      <c r="B3126" s="69"/>
      <c r="C3126" s="69"/>
      <c r="D3126" s="70"/>
      <c r="E3126" s="69"/>
      <c r="F3126" s="69"/>
      <c r="G3126" s="69"/>
      <c r="H3126" s="71"/>
      <c r="I3126" s="72"/>
      <c r="J3126" s="63"/>
    </row>
    <row r="3127" spans="1:10" ht="12.75" x14ac:dyDescent="0.2">
      <c r="A3127" s="69"/>
      <c r="B3127" s="69"/>
      <c r="C3127" s="69"/>
      <c r="D3127" s="70"/>
      <c r="E3127" s="69"/>
      <c r="F3127" s="69"/>
      <c r="G3127" s="69"/>
      <c r="H3127" s="71"/>
      <c r="I3127" s="72"/>
      <c r="J3127" s="63"/>
    </row>
    <row r="3128" spans="1:10" ht="12.75" x14ac:dyDescent="0.2">
      <c r="A3128" s="69"/>
      <c r="B3128" s="69"/>
      <c r="C3128" s="69"/>
      <c r="D3128" s="70"/>
      <c r="E3128" s="69"/>
      <c r="F3128" s="69"/>
      <c r="G3128" s="69"/>
      <c r="H3128" s="71"/>
      <c r="I3128" s="72"/>
      <c r="J3128" s="63"/>
    </row>
    <row r="3129" spans="1:10" ht="12.75" x14ac:dyDescent="0.2">
      <c r="A3129" s="69"/>
      <c r="B3129" s="69"/>
      <c r="C3129" s="69"/>
      <c r="D3129" s="70"/>
      <c r="E3129" s="69"/>
      <c r="F3129" s="69"/>
      <c r="G3129" s="69"/>
      <c r="H3129" s="71"/>
      <c r="I3129" s="72"/>
      <c r="J3129" s="63"/>
    </row>
    <row r="3130" spans="1:10" ht="12.75" x14ac:dyDescent="0.2">
      <c r="A3130" s="69"/>
      <c r="B3130" s="69"/>
      <c r="C3130" s="69"/>
      <c r="D3130" s="70"/>
      <c r="E3130" s="69"/>
      <c r="F3130" s="69"/>
      <c r="G3130" s="69"/>
      <c r="H3130" s="71"/>
      <c r="I3130" s="72"/>
      <c r="J3130" s="63"/>
    </row>
    <row r="3131" spans="1:10" ht="12.75" x14ac:dyDescent="0.2">
      <c r="A3131" s="69"/>
      <c r="B3131" s="69"/>
      <c r="C3131" s="69"/>
      <c r="D3131" s="70"/>
      <c r="E3131" s="69"/>
      <c r="F3131" s="69"/>
      <c r="G3131" s="69"/>
      <c r="H3131" s="71"/>
      <c r="I3131" s="72"/>
      <c r="J3131" s="63"/>
    </row>
    <row r="3132" spans="1:10" ht="12.75" x14ac:dyDescent="0.2">
      <c r="A3132" s="69"/>
      <c r="B3132" s="69"/>
      <c r="C3132" s="69"/>
      <c r="D3132" s="70"/>
      <c r="E3132" s="69"/>
      <c r="F3132" s="69"/>
      <c r="G3132" s="69"/>
      <c r="H3132" s="71"/>
      <c r="I3132" s="72"/>
      <c r="J3132" s="63"/>
    </row>
    <row r="3133" spans="1:10" ht="12.75" x14ac:dyDescent="0.2">
      <c r="A3133" s="69"/>
      <c r="B3133" s="69"/>
      <c r="C3133" s="69"/>
      <c r="D3133" s="70"/>
      <c r="E3133" s="69"/>
      <c r="F3133" s="69"/>
      <c r="G3133" s="69"/>
      <c r="H3133" s="71"/>
      <c r="I3133" s="72"/>
      <c r="J3133" s="63"/>
    </row>
    <row r="3134" spans="1:10" ht="12.75" x14ac:dyDescent="0.2">
      <c r="A3134" s="69"/>
      <c r="B3134" s="69"/>
      <c r="C3134" s="69"/>
      <c r="D3134" s="70"/>
      <c r="E3134" s="69"/>
      <c r="F3134" s="69"/>
      <c r="G3134" s="69"/>
      <c r="H3134" s="71"/>
      <c r="I3134" s="72"/>
      <c r="J3134" s="63"/>
    </row>
    <row r="3135" spans="1:10" ht="12.75" x14ac:dyDescent="0.2">
      <c r="A3135" s="69"/>
      <c r="B3135" s="69"/>
      <c r="C3135" s="69"/>
      <c r="D3135" s="70"/>
      <c r="E3135" s="69"/>
      <c r="F3135" s="69"/>
      <c r="G3135" s="69"/>
      <c r="H3135" s="71"/>
      <c r="I3135" s="72"/>
      <c r="J3135" s="63"/>
    </row>
    <row r="3136" spans="1:10" ht="12.75" x14ac:dyDescent="0.2">
      <c r="A3136" s="69"/>
      <c r="B3136" s="69"/>
      <c r="C3136" s="69"/>
      <c r="D3136" s="70"/>
      <c r="E3136" s="69"/>
      <c r="F3136" s="69"/>
      <c r="G3136" s="69"/>
      <c r="H3136" s="71"/>
      <c r="I3136" s="72"/>
      <c r="J3136" s="63"/>
    </row>
    <row r="3137" spans="1:10" ht="12.75" x14ac:dyDescent="0.2">
      <c r="A3137" s="69"/>
      <c r="B3137" s="69"/>
      <c r="C3137" s="69"/>
      <c r="D3137" s="70"/>
      <c r="E3137" s="69"/>
      <c r="F3137" s="69"/>
      <c r="G3137" s="69"/>
      <c r="H3137" s="71"/>
      <c r="I3137" s="72"/>
      <c r="J3137" s="63"/>
    </row>
    <row r="3138" spans="1:10" ht="12.75" x14ac:dyDescent="0.2">
      <c r="A3138" s="69"/>
      <c r="B3138" s="69"/>
      <c r="C3138" s="69"/>
      <c r="D3138" s="70"/>
      <c r="E3138" s="69"/>
      <c r="F3138" s="69"/>
      <c r="G3138" s="69"/>
      <c r="H3138" s="71"/>
      <c r="I3138" s="72"/>
      <c r="J3138" s="63"/>
    </row>
    <row r="3139" spans="1:10" ht="12.75" x14ac:dyDescent="0.2">
      <c r="A3139" s="69"/>
      <c r="B3139" s="69"/>
      <c r="C3139" s="69"/>
      <c r="D3139" s="70"/>
      <c r="E3139" s="69"/>
      <c r="F3139" s="69"/>
      <c r="G3139" s="69"/>
      <c r="H3139" s="71"/>
      <c r="I3139" s="72"/>
      <c r="J3139" s="63"/>
    </row>
    <row r="3140" spans="1:10" ht="12.75" x14ac:dyDescent="0.2">
      <c r="A3140" s="69"/>
      <c r="B3140" s="69"/>
      <c r="C3140" s="69"/>
      <c r="D3140" s="70"/>
      <c r="E3140" s="69"/>
      <c r="F3140" s="69"/>
      <c r="G3140" s="69"/>
      <c r="H3140" s="71"/>
      <c r="I3140" s="72"/>
      <c r="J3140" s="63"/>
    </row>
    <row r="3141" spans="1:10" ht="12.75" x14ac:dyDescent="0.2">
      <c r="A3141" s="69"/>
      <c r="B3141" s="69"/>
      <c r="C3141" s="69"/>
      <c r="D3141" s="70"/>
      <c r="E3141" s="69"/>
      <c r="F3141" s="69"/>
      <c r="G3141" s="69"/>
      <c r="H3141" s="71"/>
      <c r="I3141" s="72"/>
      <c r="J3141" s="63"/>
    </row>
    <row r="3142" spans="1:10" ht="12.75" x14ac:dyDescent="0.2">
      <c r="A3142" s="69"/>
      <c r="B3142" s="69"/>
      <c r="C3142" s="69"/>
      <c r="D3142" s="70"/>
      <c r="E3142" s="69"/>
      <c r="F3142" s="69"/>
      <c r="G3142" s="69"/>
      <c r="H3142" s="71"/>
      <c r="I3142" s="72"/>
      <c r="J3142" s="63"/>
    </row>
    <row r="3143" spans="1:10" ht="12.75" x14ac:dyDescent="0.2">
      <c r="A3143" s="69"/>
      <c r="B3143" s="69"/>
      <c r="C3143" s="69"/>
      <c r="D3143" s="70"/>
      <c r="E3143" s="69"/>
      <c r="F3143" s="69"/>
      <c r="G3143" s="69"/>
      <c r="H3143" s="71"/>
      <c r="I3143" s="72"/>
      <c r="J3143" s="63"/>
    </row>
    <row r="3144" spans="1:10" ht="12.75" x14ac:dyDescent="0.2">
      <c r="A3144" s="69"/>
      <c r="B3144" s="69"/>
      <c r="C3144" s="69"/>
      <c r="D3144" s="70"/>
      <c r="E3144" s="69"/>
      <c r="F3144" s="69"/>
      <c r="G3144" s="69"/>
      <c r="H3144" s="71"/>
      <c r="I3144" s="72"/>
      <c r="J3144" s="63"/>
    </row>
    <row r="3145" spans="1:10" ht="12.75" x14ac:dyDescent="0.2">
      <c r="A3145" s="69"/>
      <c r="B3145" s="69"/>
      <c r="C3145" s="69"/>
      <c r="D3145" s="70"/>
      <c r="E3145" s="69"/>
      <c r="F3145" s="69"/>
      <c r="G3145" s="69"/>
      <c r="H3145" s="71"/>
      <c r="I3145" s="72"/>
      <c r="J3145" s="63"/>
    </row>
    <row r="3146" spans="1:10" ht="12.75" x14ac:dyDescent="0.2">
      <c r="A3146" s="69"/>
      <c r="B3146" s="69"/>
      <c r="C3146" s="69"/>
      <c r="D3146" s="70"/>
      <c r="E3146" s="69"/>
      <c r="F3146" s="69"/>
      <c r="G3146" s="69"/>
      <c r="H3146" s="71"/>
      <c r="I3146" s="72"/>
      <c r="J3146" s="63"/>
    </row>
    <row r="3147" spans="1:10" ht="12.75" x14ac:dyDescent="0.2">
      <c r="A3147" s="69"/>
      <c r="B3147" s="69"/>
      <c r="C3147" s="69"/>
      <c r="D3147" s="70"/>
      <c r="E3147" s="69"/>
      <c r="F3147" s="69"/>
      <c r="G3147" s="69"/>
      <c r="H3147" s="71"/>
      <c r="I3147" s="72"/>
      <c r="J3147" s="63"/>
    </row>
    <row r="3148" spans="1:10" ht="12.75" x14ac:dyDescent="0.2">
      <c r="A3148" s="69"/>
      <c r="B3148" s="69"/>
      <c r="C3148" s="69"/>
      <c r="D3148" s="70"/>
      <c r="E3148" s="69"/>
      <c r="F3148" s="69"/>
      <c r="G3148" s="69"/>
      <c r="H3148" s="71"/>
      <c r="I3148" s="72"/>
      <c r="J3148" s="63"/>
    </row>
    <row r="3149" spans="1:10" ht="12.75" x14ac:dyDescent="0.2">
      <c r="A3149" s="69"/>
      <c r="B3149" s="69"/>
      <c r="C3149" s="69"/>
      <c r="D3149" s="70"/>
      <c r="E3149" s="69"/>
      <c r="F3149" s="69"/>
      <c r="G3149" s="69"/>
      <c r="H3149" s="71"/>
      <c r="I3149" s="72"/>
      <c r="J3149" s="63"/>
    </row>
    <row r="3150" spans="1:10" ht="12.75" x14ac:dyDescent="0.2">
      <c r="A3150" s="69"/>
      <c r="B3150" s="69"/>
      <c r="C3150" s="69"/>
      <c r="D3150" s="70"/>
      <c r="E3150" s="69"/>
      <c r="F3150" s="69"/>
      <c r="G3150" s="69"/>
      <c r="H3150" s="71"/>
      <c r="I3150" s="72"/>
      <c r="J3150" s="63"/>
    </row>
    <row r="3151" spans="1:10" ht="12.75" x14ac:dyDescent="0.2">
      <c r="A3151" s="69"/>
      <c r="B3151" s="69"/>
      <c r="C3151" s="69"/>
      <c r="D3151" s="70"/>
      <c r="E3151" s="69"/>
      <c r="F3151" s="69"/>
      <c r="G3151" s="69"/>
      <c r="H3151" s="71"/>
      <c r="I3151" s="72"/>
      <c r="J3151" s="63"/>
    </row>
    <row r="3152" spans="1:10" ht="12.75" x14ac:dyDescent="0.2">
      <c r="A3152" s="69"/>
      <c r="B3152" s="69"/>
      <c r="C3152" s="69"/>
      <c r="D3152" s="70"/>
      <c r="E3152" s="69"/>
      <c r="F3152" s="69"/>
      <c r="G3152" s="69"/>
      <c r="H3152" s="71"/>
      <c r="I3152" s="72"/>
      <c r="J3152" s="63"/>
    </row>
    <row r="3153" spans="1:10" ht="12.75" x14ac:dyDescent="0.2">
      <c r="A3153" s="69"/>
      <c r="B3153" s="69"/>
      <c r="C3153" s="69"/>
      <c r="D3153" s="70"/>
      <c r="E3153" s="69"/>
      <c r="F3153" s="69"/>
      <c r="G3153" s="69"/>
      <c r="H3153" s="71"/>
      <c r="I3153" s="72"/>
      <c r="J3153" s="63"/>
    </row>
    <row r="3154" spans="1:10" ht="12.75" x14ac:dyDescent="0.2">
      <c r="A3154" s="69"/>
      <c r="B3154" s="69"/>
      <c r="C3154" s="69"/>
      <c r="D3154" s="70"/>
      <c r="E3154" s="69"/>
      <c r="F3154" s="69"/>
      <c r="G3154" s="69"/>
      <c r="H3154" s="71"/>
      <c r="I3154" s="72"/>
      <c r="J3154" s="63"/>
    </row>
    <row r="3155" spans="1:10" ht="12.75" x14ac:dyDescent="0.2">
      <c r="A3155" s="69"/>
      <c r="B3155" s="69"/>
      <c r="C3155" s="69"/>
      <c r="D3155" s="70"/>
      <c r="E3155" s="69"/>
      <c r="F3155" s="69"/>
      <c r="G3155" s="69"/>
      <c r="H3155" s="71"/>
      <c r="I3155" s="72"/>
      <c r="J3155" s="63"/>
    </row>
    <row r="3156" spans="1:10" ht="12.75" x14ac:dyDescent="0.2">
      <c r="A3156" s="69"/>
      <c r="B3156" s="69"/>
      <c r="C3156" s="69"/>
      <c r="D3156" s="70"/>
      <c r="E3156" s="69"/>
      <c r="F3156" s="69"/>
      <c r="G3156" s="69"/>
      <c r="H3156" s="71"/>
      <c r="I3156" s="72"/>
      <c r="J3156" s="63"/>
    </row>
    <row r="3157" spans="1:10" ht="12.75" x14ac:dyDescent="0.2">
      <c r="A3157" s="69"/>
      <c r="B3157" s="69"/>
      <c r="C3157" s="69"/>
      <c r="D3157" s="70"/>
      <c r="E3157" s="69"/>
      <c r="F3157" s="69"/>
      <c r="G3157" s="69"/>
      <c r="H3157" s="71"/>
      <c r="I3157" s="72"/>
      <c r="J3157" s="63"/>
    </row>
    <row r="3158" spans="1:10" ht="12.75" x14ac:dyDescent="0.2">
      <c r="A3158" s="69"/>
      <c r="B3158" s="69"/>
      <c r="C3158" s="69"/>
      <c r="D3158" s="70"/>
      <c r="E3158" s="69"/>
      <c r="F3158" s="69"/>
      <c r="G3158" s="69"/>
      <c r="H3158" s="71"/>
      <c r="I3158" s="72"/>
      <c r="J3158" s="63"/>
    </row>
    <row r="3159" spans="1:10" ht="12.75" x14ac:dyDescent="0.2">
      <c r="A3159" s="69"/>
      <c r="B3159" s="69"/>
      <c r="C3159" s="69"/>
      <c r="D3159" s="70"/>
      <c r="E3159" s="69"/>
      <c r="F3159" s="69"/>
      <c r="G3159" s="69"/>
      <c r="H3159" s="71"/>
      <c r="I3159" s="72"/>
      <c r="J3159" s="63"/>
    </row>
    <row r="3160" spans="1:10" ht="12.75" x14ac:dyDescent="0.2">
      <c r="A3160" s="69"/>
      <c r="B3160" s="69"/>
      <c r="C3160" s="69"/>
      <c r="D3160" s="70"/>
      <c r="E3160" s="69"/>
      <c r="F3160" s="69"/>
      <c r="G3160" s="69"/>
      <c r="H3160" s="71"/>
      <c r="I3160" s="72"/>
      <c r="J3160" s="63"/>
    </row>
    <row r="3161" spans="1:10" ht="12.75" x14ac:dyDescent="0.2">
      <c r="A3161" s="69"/>
      <c r="B3161" s="69"/>
      <c r="C3161" s="69"/>
      <c r="D3161" s="70"/>
      <c r="E3161" s="69"/>
      <c r="F3161" s="69"/>
      <c r="G3161" s="69"/>
      <c r="H3161" s="71"/>
      <c r="I3161" s="72"/>
      <c r="J3161" s="63"/>
    </row>
    <row r="3162" spans="1:10" ht="12.75" x14ac:dyDescent="0.2">
      <c r="A3162" s="69"/>
      <c r="B3162" s="69"/>
      <c r="C3162" s="69"/>
      <c r="D3162" s="70"/>
      <c r="E3162" s="69"/>
      <c r="F3162" s="69"/>
      <c r="G3162" s="69"/>
      <c r="H3162" s="71"/>
      <c r="I3162" s="72"/>
      <c r="J3162" s="63"/>
    </row>
    <row r="3163" spans="1:10" ht="12.75" x14ac:dyDescent="0.2">
      <c r="A3163" s="69"/>
      <c r="B3163" s="69"/>
      <c r="C3163" s="69"/>
      <c r="D3163" s="70"/>
      <c r="E3163" s="69"/>
      <c r="F3163" s="69"/>
      <c r="G3163" s="69"/>
      <c r="H3163" s="71"/>
      <c r="I3163" s="72"/>
      <c r="J3163" s="63"/>
    </row>
    <row r="3164" spans="1:10" ht="12.75" x14ac:dyDescent="0.2">
      <c r="A3164" s="69"/>
      <c r="B3164" s="69"/>
      <c r="C3164" s="69"/>
      <c r="D3164" s="70"/>
      <c r="E3164" s="69"/>
      <c r="F3164" s="69"/>
      <c r="G3164" s="69"/>
      <c r="H3164" s="71"/>
      <c r="I3164" s="72"/>
      <c r="J3164" s="63"/>
    </row>
    <row r="3165" spans="1:10" ht="12.75" x14ac:dyDescent="0.2">
      <c r="A3165" s="69"/>
      <c r="B3165" s="69"/>
      <c r="C3165" s="69"/>
      <c r="D3165" s="70"/>
      <c r="E3165" s="69"/>
      <c r="F3165" s="69"/>
      <c r="G3165" s="69"/>
      <c r="H3165" s="71"/>
      <c r="I3165" s="72"/>
      <c r="J3165" s="63"/>
    </row>
    <row r="3166" spans="1:10" ht="12.75" x14ac:dyDescent="0.2">
      <c r="A3166" s="69"/>
      <c r="B3166" s="69"/>
      <c r="C3166" s="69"/>
      <c r="D3166" s="70"/>
      <c r="E3166" s="69"/>
      <c r="F3166" s="69"/>
      <c r="G3166" s="69"/>
      <c r="H3166" s="71"/>
      <c r="I3166" s="72"/>
      <c r="J3166" s="63"/>
    </row>
    <row r="3167" spans="1:10" ht="12.75" x14ac:dyDescent="0.2">
      <c r="A3167" s="69"/>
      <c r="B3167" s="69"/>
      <c r="C3167" s="69"/>
      <c r="D3167" s="70"/>
      <c r="E3167" s="69"/>
      <c r="F3167" s="69"/>
      <c r="G3167" s="69"/>
      <c r="H3167" s="71"/>
      <c r="I3167" s="72"/>
      <c r="J3167" s="63"/>
    </row>
    <row r="3168" spans="1:10" ht="12.75" x14ac:dyDescent="0.2">
      <c r="A3168" s="69"/>
      <c r="B3168" s="69"/>
      <c r="C3168" s="69"/>
      <c r="D3168" s="70"/>
      <c r="E3168" s="69"/>
      <c r="F3168" s="69"/>
      <c r="G3168" s="69"/>
      <c r="H3168" s="71"/>
      <c r="I3168" s="72"/>
      <c r="J3168" s="63"/>
    </row>
    <row r="3169" spans="1:10" ht="12.75" x14ac:dyDescent="0.2">
      <c r="A3169" s="69"/>
      <c r="B3169" s="69"/>
      <c r="C3169" s="69"/>
      <c r="D3169" s="70"/>
      <c r="E3169" s="69"/>
      <c r="F3169" s="69"/>
      <c r="G3169" s="69"/>
      <c r="H3169" s="71"/>
      <c r="I3169" s="72"/>
      <c r="J3169" s="63"/>
    </row>
    <row r="3170" spans="1:10" ht="12.75" x14ac:dyDescent="0.2">
      <c r="A3170" s="69"/>
      <c r="B3170" s="69"/>
      <c r="C3170" s="69"/>
      <c r="D3170" s="70"/>
      <c r="E3170" s="69"/>
      <c r="F3170" s="69"/>
      <c r="G3170" s="69"/>
      <c r="H3170" s="71"/>
      <c r="I3170" s="72"/>
      <c r="J3170" s="63"/>
    </row>
    <row r="3171" spans="1:10" ht="12.75" x14ac:dyDescent="0.2">
      <c r="A3171" s="69"/>
      <c r="B3171" s="69"/>
      <c r="C3171" s="69"/>
      <c r="D3171" s="70"/>
      <c r="E3171" s="69"/>
      <c r="F3171" s="69"/>
      <c r="G3171" s="69"/>
      <c r="H3171" s="71"/>
      <c r="I3171" s="72"/>
      <c r="J3171" s="63"/>
    </row>
    <row r="3172" spans="1:10" ht="12.75" x14ac:dyDescent="0.2">
      <c r="A3172" s="69"/>
      <c r="B3172" s="69"/>
      <c r="C3172" s="69"/>
      <c r="D3172" s="70"/>
      <c r="E3172" s="69"/>
      <c r="F3172" s="69"/>
      <c r="G3172" s="69"/>
      <c r="H3172" s="71"/>
      <c r="I3172" s="72"/>
      <c r="J3172" s="63"/>
    </row>
    <row r="3173" spans="1:10" ht="12.75" x14ac:dyDescent="0.2">
      <c r="A3173" s="69"/>
      <c r="B3173" s="69"/>
      <c r="C3173" s="69"/>
      <c r="D3173" s="70"/>
      <c r="E3173" s="69"/>
      <c r="F3173" s="69"/>
      <c r="G3173" s="69"/>
      <c r="H3173" s="71"/>
      <c r="I3173" s="72"/>
      <c r="J3173" s="63"/>
    </row>
    <row r="3174" spans="1:10" ht="12.75" x14ac:dyDescent="0.2">
      <c r="A3174" s="69"/>
      <c r="B3174" s="69"/>
      <c r="C3174" s="69"/>
      <c r="D3174" s="70"/>
      <c r="E3174" s="69"/>
      <c r="F3174" s="69"/>
      <c r="G3174" s="69"/>
      <c r="H3174" s="71"/>
      <c r="I3174" s="72"/>
      <c r="J3174" s="63"/>
    </row>
    <row r="3175" spans="1:10" ht="12.75" x14ac:dyDescent="0.2">
      <c r="A3175" s="69"/>
      <c r="B3175" s="69"/>
      <c r="C3175" s="69"/>
      <c r="D3175" s="70"/>
      <c r="E3175" s="69"/>
      <c r="F3175" s="69"/>
      <c r="G3175" s="69"/>
      <c r="H3175" s="71"/>
      <c r="I3175" s="72"/>
      <c r="J3175" s="63"/>
    </row>
    <row r="3176" spans="1:10" ht="12.75" x14ac:dyDescent="0.2">
      <c r="A3176" s="69"/>
      <c r="B3176" s="69"/>
      <c r="C3176" s="69"/>
      <c r="D3176" s="70"/>
      <c r="E3176" s="69"/>
      <c r="F3176" s="69"/>
      <c r="G3176" s="69"/>
      <c r="H3176" s="71"/>
      <c r="I3176" s="72"/>
      <c r="J3176" s="63"/>
    </row>
    <row r="3177" spans="1:10" ht="12.75" x14ac:dyDescent="0.2">
      <c r="A3177" s="69"/>
      <c r="B3177" s="69"/>
      <c r="C3177" s="69"/>
      <c r="D3177" s="70"/>
      <c r="E3177" s="69"/>
      <c r="F3177" s="69"/>
      <c r="G3177" s="69"/>
      <c r="H3177" s="71"/>
      <c r="I3177" s="72"/>
      <c r="J3177" s="63"/>
    </row>
    <row r="3178" spans="1:10" ht="12.75" x14ac:dyDescent="0.2">
      <c r="A3178" s="69"/>
      <c r="B3178" s="69"/>
      <c r="C3178" s="69"/>
      <c r="D3178" s="70"/>
      <c r="E3178" s="69"/>
      <c r="F3178" s="69"/>
      <c r="G3178" s="69"/>
      <c r="H3178" s="71"/>
      <c r="I3178" s="72"/>
      <c r="J3178" s="63"/>
    </row>
    <row r="3179" spans="1:10" ht="12.75" x14ac:dyDescent="0.2">
      <c r="A3179" s="69"/>
      <c r="B3179" s="69"/>
      <c r="C3179" s="69"/>
      <c r="D3179" s="70"/>
      <c r="E3179" s="69"/>
      <c r="F3179" s="69"/>
      <c r="G3179" s="69"/>
      <c r="H3179" s="71"/>
      <c r="I3179" s="72"/>
      <c r="J3179" s="63"/>
    </row>
    <row r="3180" spans="1:10" ht="12.75" x14ac:dyDescent="0.2">
      <c r="A3180" s="69"/>
      <c r="B3180" s="69"/>
      <c r="C3180" s="69"/>
      <c r="D3180" s="70"/>
      <c r="E3180" s="69"/>
      <c r="F3180" s="69"/>
      <c r="G3180" s="69"/>
      <c r="H3180" s="71"/>
      <c r="I3180" s="72"/>
      <c r="J3180" s="63"/>
    </row>
    <row r="3181" spans="1:10" ht="12.75" x14ac:dyDescent="0.2">
      <c r="A3181" s="69"/>
      <c r="B3181" s="69"/>
      <c r="C3181" s="69"/>
      <c r="D3181" s="70"/>
      <c r="E3181" s="69"/>
      <c r="F3181" s="69"/>
      <c r="G3181" s="69"/>
      <c r="H3181" s="71"/>
      <c r="I3181" s="72"/>
      <c r="J3181" s="63"/>
    </row>
    <row r="3182" spans="1:10" ht="12.75" x14ac:dyDescent="0.2">
      <c r="A3182" s="69"/>
      <c r="B3182" s="69"/>
      <c r="C3182" s="69"/>
      <c r="D3182" s="70"/>
      <c r="E3182" s="69"/>
      <c r="F3182" s="69"/>
      <c r="G3182" s="69"/>
      <c r="H3182" s="71"/>
      <c r="I3182" s="72"/>
      <c r="J3182" s="63"/>
    </row>
    <row r="3183" spans="1:10" ht="12.75" x14ac:dyDescent="0.2">
      <c r="A3183" s="69"/>
      <c r="B3183" s="69"/>
      <c r="C3183" s="69"/>
      <c r="D3183" s="70"/>
      <c r="E3183" s="69"/>
      <c r="F3183" s="69"/>
      <c r="G3183" s="69"/>
      <c r="H3183" s="71"/>
      <c r="I3183" s="72"/>
      <c r="J3183" s="63"/>
    </row>
    <row r="3184" spans="1:10" ht="12.75" x14ac:dyDescent="0.2">
      <c r="A3184" s="69"/>
      <c r="B3184" s="69"/>
      <c r="C3184" s="69"/>
      <c r="D3184" s="70"/>
      <c r="E3184" s="69"/>
      <c r="F3184" s="69"/>
      <c r="G3184" s="69"/>
      <c r="H3184" s="71"/>
      <c r="I3184" s="72"/>
      <c r="J3184" s="63"/>
    </row>
    <row r="3185" spans="1:10" ht="12.75" x14ac:dyDescent="0.2">
      <c r="A3185" s="69"/>
      <c r="B3185" s="69"/>
      <c r="C3185" s="69"/>
      <c r="D3185" s="70"/>
      <c r="E3185" s="69"/>
      <c r="F3185" s="69"/>
      <c r="G3185" s="69"/>
      <c r="H3185" s="71"/>
      <c r="I3185" s="72"/>
      <c r="J3185" s="63"/>
    </row>
    <row r="3186" spans="1:10" ht="12.75" x14ac:dyDescent="0.2">
      <c r="A3186" s="69"/>
      <c r="B3186" s="69"/>
      <c r="C3186" s="69"/>
      <c r="D3186" s="70"/>
      <c r="E3186" s="69"/>
      <c r="F3186" s="69"/>
      <c r="G3186" s="69"/>
      <c r="H3186" s="71"/>
      <c r="I3186" s="72"/>
      <c r="J3186" s="63"/>
    </row>
    <row r="3187" spans="1:10" ht="12.75" x14ac:dyDescent="0.2">
      <c r="A3187" s="69"/>
      <c r="B3187" s="69"/>
      <c r="C3187" s="69"/>
      <c r="D3187" s="70"/>
      <c r="E3187" s="69"/>
      <c r="F3187" s="69"/>
      <c r="G3187" s="69"/>
      <c r="H3187" s="71"/>
      <c r="I3187" s="72"/>
      <c r="J3187" s="63"/>
    </row>
    <row r="3188" spans="1:10" ht="12.75" x14ac:dyDescent="0.2">
      <c r="A3188" s="69"/>
      <c r="B3188" s="69"/>
      <c r="C3188" s="69"/>
      <c r="D3188" s="70"/>
      <c r="E3188" s="69"/>
      <c r="F3188" s="69"/>
      <c r="G3188" s="69"/>
      <c r="H3188" s="71"/>
      <c r="I3188" s="72"/>
      <c r="J3188" s="63"/>
    </row>
    <row r="3189" spans="1:10" ht="12.75" x14ac:dyDescent="0.2">
      <c r="A3189" s="69"/>
      <c r="B3189" s="69"/>
      <c r="C3189" s="69"/>
      <c r="D3189" s="70"/>
      <c r="E3189" s="69"/>
      <c r="F3189" s="69"/>
      <c r="G3189" s="69"/>
      <c r="H3189" s="71"/>
      <c r="I3189" s="72"/>
      <c r="J3189" s="63"/>
    </row>
    <row r="3190" spans="1:10" ht="12.75" x14ac:dyDescent="0.2">
      <c r="A3190" s="69"/>
      <c r="B3190" s="69"/>
      <c r="C3190" s="69"/>
      <c r="D3190" s="70"/>
      <c r="E3190" s="69"/>
      <c r="F3190" s="69"/>
      <c r="G3190" s="69"/>
      <c r="H3190" s="71"/>
      <c r="I3190" s="72"/>
      <c r="J3190" s="63"/>
    </row>
    <row r="3191" spans="1:10" ht="12.75" x14ac:dyDescent="0.2">
      <c r="A3191" s="69"/>
      <c r="B3191" s="69"/>
      <c r="C3191" s="69"/>
      <c r="D3191" s="70"/>
      <c r="E3191" s="69"/>
      <c r="F3191" s="69"/>
      <c r="G3191" s="69"/>
      <c r="H3191" s="71"/>
      <c r="I3191" s="72"/>
      <c r="J3191" s="63"/>
    </row>
    <row r="3192" spans="1:10" ht="12.75" x14ac:dyDescent="0.2">
      <c r="A3192" s="69"/>
      <c r="B3192" s="69"/>
      <c r="C3192" s="69"/>
      <c r="D3192" s="70"/>
      <c r="E3192" s="69"/>
      <c r="F3192" s="69"/>
      <c r="G3192" s="69"/>
      <c r="H3192" s="71"/>
      <c r="I3192" s="72"/>
      <c r="J3192" s="63"/>
    </row>
    <row r="3193" spans="1:10" ht="12.75" x14ac:dyDescent="0.2">
      <c r="A3193" s="69"/>
      <c r="B3193" s="69"/>
      <c r="C3193" s="69"/>
      <c r="D3193" s="70"/>
      <c r="E3193" s="69"/>
      <c r="F3193" s="69"/>
      <c r="G3193" s="69"/>
      <c r="H3193" s="71"/>
      <c r="I3193" s="72"/>
      <c r="J3193" s="63"/>
    </row>
    <row r="3194" spans="1:10" ht="12.75" x14ac:dyDescent="0.2">
      <c r="A3194" s="69"/>
      <c r="B3194" s="69"/>
      <c r="C3194" s="69"/>
      <c r="D3194" s="70"/>
      <c r="E3194" s="69"/>
      <c r="F3194" s="69"/>
      <c r="G3194" s="69"/>
      <c r="H3194" s="71"/>
      <c r="I3194" s="72"/>
      <c r="J3194" s="63"/>
    </row>
    <row r="3195" spans="1:10" ht="12.75" x14ac:dyDescent="0.2">
      <c r="A3195" s="69"/>
      <c r="B3195" s="69"/>
      <c r="C3195" s="69"/>
      <c r="D3195" s="70"/>
      <c r="E3195" s="69"/>
      <c r="F3195" s="69"/>
      <c r="G3195" s="69"/>
      <c r="H3195" s="71"/>
      <c r="I3195" s="72"/>
      <c r="J3195" s="63"/>
    </row>
    <row r="3196" spans="1:10" ht="12.75" x14ac:dyDescent="0.2">
      <c r="A3196" s="69"/>
      <c r="B3196" s="69"/>
      <c r="C3196" s="69"/>
      <c r="D3196" s="70"/>
      <c r="E3196" s="69"/>
      <c r="F3196" s="69"/>
      <c r="G3196" s="69"/>
      <c r="H3196" s="71"/>
      <c r="I3196" s="72"/>
      <c r="J3196" s="63"/>
    </row>
    <row r="3197" spans="1:10" ht="12.75" x14ac:dyDescent="0.2">
      <c r="A3197" s="69"/>
      <c r="B3197" s="69"/>
      <c r="C3197" s="69"/>
      <c r="D3197" s="70"/>
      <c r="E3197" s="69"/>
      <c r="F3197" s="69"/>
      <c r="G3197" s="69"/>
      <c r="H3197" s="71"/>
      <c r="I3197" s="72"/>
      <c r="J3197" s="63"/>
    </row>
    <row r="3198" spans="1:10" ht="12.75" x14ac:dyDescent="0.2">
      <c r="A3198" s="69"/>
      <c r="B3198" s="69"/>
      <c r="C3198" s="69"/>
      <c r="D3198" s="70"/>
      <c r="E3198" s="69"/>
      <c r="F3198" s="69"/>
      <c r="G3198" s="69"/>
      <c r="H3198" s="71"/>
      <c r="I3198" s="72"/>
      <c r="J3198" s="63"/>
    </row>
    <row r="3199" spans="1:10" ht="12.75" x14ac:dyDescent="0.2">
      <c r="A3199" s="69"/>
      <c r="B3199" s="69"/>
      <c r="C3199" s="69"/>
      <c r="D3199" s="70"/>
      <c r="E3199" s="69"/>
      <c r="F3199" s="69"/>
      <c r="G3199" s="69"/>
      <c r="H3199" s="71"/>
      <c r="I3199" s="72"/>
      <c r="J3199" s="63"/>
    </row>
    <row r="3200" spans="1:10" ht="12.75" x14ac:dyDescent="0.2">
      <c r="A3200" s="69"/>
      <c r="B3200" s="69"/>
      <c r="C3200" s="69"/>
      <c r="D3200" s="70"/>
      <c r="E3200" s="69"/>
      <c r="F3200" s="69"/>
      <c r="G3200" s="69"/>
      <c r="H3200" s="71"/>
      <c r="I3200" s="72"/>
      <c r="J3200" s="63"/>
    </row>
    <row r="3201" spans="1:10" ht="12.75" x14ac:dyDescent="0.2">
      <c r="A3201" s="69"/>
      <c r="B3201" s="69"/>
      <c r="C3201" s="69"/>
      <c r="D3201" s="70"/>
      <c r="E3201" s="69"/>
      <c r="F3201" s="69"/>
      <c r="G3201" s="69"/>
      <c r="H3201" s="71"/>
      <c r="I3201" s="72"/>
      <c r="J3201" s="63"/>
    </row>
    <row r="3202" spans="1:10" ht="12.75" x14ac:dyDescent="0.2">
      <c r="A3202" s="69"/>
      <c r="B3202" s="69"/>
      <c r="C3202" s="69"/>
      <c r="D3202" s="70"/>
      <c r="E3202" s="69"/>
      <c r="F3202" s="69"/>
      <c r="G3202" s="69"/>
      <c r="H3202" s="71"/>
      <c r="I3202" s="72"/>
      <c r="J3202" s="63"/>
    </row>
    <row r="3203" spans="1:10" ht="12.75" x14ac:dyDescent="0.2">
      <c r="A3203" s="69"/>
      <c r="B3203" s="69"/>
      <c r="C3203" s="69"/>
      <c r="D3203" s="70"/>
      <c r="E3203" s="69"/>
      <c r="F3203" s="69"/>
      <c r="G3203" s="69"/>
      <c r="H3203" s="71"/>
      <c r="I3203" s="72"/>
      <c r="J3203" s="63"/>
    </row>
    <row r="3204" spans="1:10" ht="12.75" x14ac:dyDescent="0.2">
      <c r="A3204" s="69"/>
      <c r="B3204" s="69"/>
      <c r="C3204" s="69"/>
      <c r="D3204" s="70"/>
      <c r="E3204" s="69"/>
      <c r="F3204" s="69"/>
      <c r="G3204" s="69"/>
      <c r="H3204" s="71"/>
      <c r="I3204" s="72"/>
      <c r="J3204" s="63"/>
    </row>
    <row r="3205" spans="1:10" ht="12.75" x14ac:dyDescent="0.2">
      <c r="A3205" s="69"/>
      <c r="B3205" s="69"/>
      <c r="C3205" s="69"/>
      <c r="D3205" s="70"/>
      <c r="E3205" s="69"/>
      <c r="F3205" s="69"/>
      <c r="G3205" s="69"/>
      <c r="H3205" s="71"/>
      <c r="I3205" s="72"/>
      <c r="J3205" s="63"/>
    </row>
    <row r="3206" spans="1:10" ht="12.75" x14ac:dyDescent="0.2">
      <c r="A3206" s="69"/>
      <c r="B3206" s="69"/>
      <c r="C3206" s="69"/>
      <c r="D3206" s="70"/>
      <c r="E3206" s="69"/>
      <c r="F3206" s="69"/>
      <c r="G3206" s="69"/>
      <c r="H3206" s="71"/>
      <c r="I3206" s="72"/>
      <c r="J3206" s="63"/>
    </row>
    <row r="3207" spans="1:10" ht="12.75" x14ac:dyDescent="0.2">
      <c r="A3207" s="69"/>
      <c r="B3207" s="69"/>
      <c r="C3207" s="69"/>
      <c r="D3207" s="70"/>
      <c r="E3207" s="69"/>
      <c r="F3207" s="69"/>
      <c r="G3207" s="69"/>
      <c r="H3207" s="71"/>
      <c r="I3207" s="72"/>
      <c r="J3207" s="63"/>
    </row>
    <row r="3208" spans="1:10" ht="12.75" x14ac:dyDescent="0.2">
      <c r="A3208" s="69"/>
      <c r="B3208" s="69"/>
      <c r="C3208" s="69"/>
      <c r="D3208" s="70"/>
      <c r="E3208" s="69"/>
      <c r="F3208" s="69"/>
      <c r="G3208" s="69"/>
      <c r="H3208" s="71"/>
      <c r="I3208" s="72"/>
      <c r="J3208" s="63"/>
    </row>
    <row r="3209" spans="1:10" ht="12.75" x14ac:dyDescent="0.2">
      <c r="A3209" s="69"/>
      <c r="B3209" s="69"/>
      <c r="C3209" s="69"/>
      <c r="D3209" s="70"/>
      <c r="E3209" s="69"/>
      <c r="F3209" s="69"/>
      <c r="G3209" s="69"/>
      <c r="H3209" s="71"/>
      <c r="I3209" s="72"/>
      <c r="J3209" s="63"/>
    </row>
    <row r="3210" spans="1:10" ht="12.75" x14ac:dyDescent="0.2">
      <c r="A3210" s="69"/>
      <c r="B3210" s="69"/>
      <c r="C3210" s="69"/>
      <c r="D3210" s="70"/>
      <c r="E3210" s="69"/>
      <c r="F3210" s="69"/>
      <c r="G3210" s="69"/>
      <c r="H3210" s="71"/>
      <c r="I3210" s="72"/>
      <c r="J3210" s="63"/>
    </row>
    <row r="3211" spans="1:10" ht="12.75" x14ac:dyDescent="0.2">
      <c r="A3211" s="69"/>
      <c r="B3211" s="69"/>
      <c r="C3211" s="69"/>
      <c r="D3211" s="70"/>
      <c r="E3211" s="69"/>
      <c r="F3211" s="69"/>
      <c r="G3211" s="69"/>
      <c r="H3211" s="71"/>
      <c r="I3211" s="72"/>
      <c r="J3211" s="63"/>
    </row>
    <row r="3212" spans="1:10" ht="12.75" x14ac:dyDescent="0.2">
      <c r="A3212" s="69"/>
      <c r="B3212" s="69"/>
      <c r="C3212" s="69"/>
      <c r="D3212" s="70"/>
      <c r="E3212" s="69"/>
      <c r="F3212" s="69"/>
      <c r="G3212" s="69"/>
      <c r="H3212" s="71"/>
      <c r="I3212" s="72"/>
      <c r="J3212" s="63"/>
    </row>
    <row r="3213" spans="1:10" ht="12.75" x14ac:dyDescent="0.2">
      <c r="A3213" s="69"/>
      <c r="B3213" s="69"/>
      <c r="C3213" s="69"/>
      <c r="D3213" s="70"/>
      <c r="E3213" s="69"/>
      <c r="F3213" s="69"/>
      <c r="G3213" s="69"/>
      <c r="H3213" s="71"/>
      <c r="I3213" s="72"/>
      <c r="J3213" s="63"/>
    </row>
    <row r="3214" spans="1:10" ht="12.75" x14ac:dyDescent="0.2">
      <c r="A3214" s="69"/>
      <c r="B3214" s="69"/>
      <c r="C3214" s="69"/>
      <c r="D3214" s="70"/>
      <c r="E3214" s="69"/>
      <c r="F3214" s="69"/>
      <c r="G3214" s="69"/>
      <c r="H3214" s="71"/>
      <c r="I3214" s="72"/>
      <c r="J3214" s="63"/>
    </row>
    <row r="3215" spans="1:10" ht="12.75" x14ac:dyDescent="0.2">
      <c r="A3215" s="69"/>
      <c r="B3215" s="69"/>
      <c r="C3215" s="69"/>
      <c r="D3215" s="70"/>
      <c r="E3215" s="69"/>
      <c r="F3215" s="69"/>
      <c r="G3215" s="69"/>
      <c r="H3215" s="71"/>
      <c r="I3215" s="72"/>
      <c r="J3215" s="63"/>
    </row>
    <row r="3216" spans="1:10" ht="12.75" x14ac:dyDescent="0.2">
      <c r="A3216" s="69"/>
      <c r="B3216" s="69"/>
      <c r="C3216" s="69"/>
      <c r="D3216" s="70"/>
      <c r="E3216" s="69"/>
      <c r="F3216" s="69"/>
      <c r="G3216" s="69"/>
      <c r="H3216" s="71"/>
      <c r="I3216" s="72"/>
      <c r="J3216" s="63"/>
    </row>
    <row r="3217" spans="1:10" ht="12.75" x14ac:dyDescent="0.2">
      <c r="A3217" s="69"/>
      <c r="B3217" s="69"/>
      <c r="C3217" s="69"/>
      <c r="D3217" s="70"/>
      <c r="E3217" s="69"/>
      <c r="F3217" s="69"/>
      <c r="G3217" s="69"/>
      <c r="H3217" s="71"/>
      <c r="I3217" s="72"/>
      <c r="J3217" s="63"/>
    </row>
    <row r="3218" spans="1:10" ht="12.75" x14ac:dyDescent="0.2">
      <c r="A3218" s="69"/>
      <c r="B3218" s="69"/>
      <c r="C3218" s="69"/>
      <c r="D3218" s="70"/>
      <c r="E3218" s="69"/>
      <c r="F3218" s="69"/>
      <c r="G3218" s="69"/>
      <c r="H3218" s="71"/>
      <c r="I3218" s="72"/>
      <c r="J3218" s="63"/>
    </row>
    <row r="3219" spans="1:10" ht="12.75" x14ac:dyDescent="0.2">
      <c r="A3219" s="69"/>
      <c r="B3219" s="69"/>
      <c r="C3219" s="69"/>
      <c r="D3219" s="70"/>
      <c r="E3219" s="69"/>
      <c r="F3219" s="69"/>
      <c r="G3219" s="69"/>
      <c r="H3219" s="71"/>
      <c r="I3219" s="72"/>
      <c r="J3219" s="63"/>
    </row>
    <row r="3220" spans="1:10" ht="12.75" x14ac:dyDescent="0.2">
      <c r="A3220" s="69"/>
      <c r="B3220" s="69"/>
      <c r="C3220" s="69"/>
      <c r="D3220" s="70"/>
      <c r="E3220" s="69"/>
      <c r="F3220" s="69"/>
      <c r="G3220" s="69"/>
      <c r="H3220" s="71"/>
      <c r="I3220" s="72"/>
      <c r="J3220" s="63"/>
    </row>
    <row r="3221" spans="1:10" ht="12.75" x14ac:dyDescent="0.2">
      <c r="A3221" s="69"/>
      <c r="B3221" s="69"/>
      <c r="C3221" s="69"/>
      <c r="D3221" s="70"/>
      <c r="E3221" s="69"/>
      <c r="F3221" s="69"/>
      <c r="G3221" s="69"/>
      <c r="H3221" s="71"/>
      <c r="I3221" s="72"/>
      <c r="J3221" s="63"/>
    </row>
    <row r="3222" spans="1:10" ht="12.75" x14ac:dyDescent="0.2">
      <c r="A3222" s="69"/>
      <c r="B3222" s="69"/>
      <c r="C3222" s="69"/>
      <c r="D3222" s="70"/>
      <c r="E3222" s="69"/>
      <c r="F3222" s="69"/>
      <c r="G3222" s="69"/>
      <c r="H3222" s="71"/>
      <c r="I3222" s="72"/>
      <c r="J3222" s="63"/>
    </row>
    <row r="3223" spans="1:10" ht="12.75" x14ac:dyDescent="0.2">
      <c r="A3223" s="69"/>
      <c r="B3223" s="69"/>
      <c r="C3223" s="69"/>
      <c r="D3223" s="70"/>
      <c r="E3223" s="69"/>
      <c r="F3223" s="69"/>
      <c r="G3223" s="69"/>
      <c r="H3223" s="71"/>
      <c r="I3223" s="72"/>
      <c r="J3223" s="63"/>
    </row>
    <row r="3224" spans="1:10" ht="12.75" x14ac:dyDescent="0.2">
      <c r="A3224" s="69"/>
      <c r="B3224" s="69"/>
      <c r="C3224" s="69"/>
      <c r="D3224" s="70"/>
      <c r="E3224" s="69"/>
      <c r="F3224" s="69"/>
      <c r="G3224" s="69"/>
      <c r="H3224" s="71"/>
      <c r="I3224" s="72"/>
      <c r="J3224" s="63"/>
    </row>
    <row r="3225" spans="1:10" ht="12.75" x14ac:dyDescent="0.2">
      <c r="A3225" s="69"/>
      <c r="B3225" s="69"/>
      <c r="C3225" s="69"/>
      <c r="D3225" s="70"/>
      <c r="E3225" s="69"/>
      <c r="F3225" s="69"/>
      <c r="G3225" s="69"/>
      <c r="H3225" s="71"/>
      <c r="I3225" s="72"/>
      <c r="J3225" s="63"/>
    </row>
    <row r="3226" spans="1:10" ht="12.75" x14ac:dyDescent="0.2">
      <c r="A3226" s="69"/>
      <c r="B3226" s="69"/>
      <c r="C3226" s="69"/>
      <c r="D3226" s="70"/>
      <c r="E3226" s="69"/>
      <c r="F3226" s="69"/>
      <c r="G3226" s="69"/>
      <c r="H3226" s="71"/>
      <c r="I3226" s="72"/>
      <c r="J3226" s="63"/>
    </row>
    <row r="3227" spans="1:10" ht="12.75" x14ac:dyDescent="0.2">
      <c r="A3227" s="69"/>
      <c r="B3227" s="69"/>
      <c r="C3227" s="69"/>
      <c r="D3227" s="70"/>
      <c r="E3227" s="69"/>
      <c r="F3227" s="69"/>
      <c r="G3227" s="69"/>
      <c r="H3227" s="71"/>
      <c r="I3227" s="72"/>
      <c r="J3227" s="63"/>
    </row>
    <row r="3228" spans="1:10" ht="12.75" x14ac:dyDescent="0.2">
      <c r="A3228" s="69"/>
      <c r="B3228" s="69"/>
      <c r="C3228" s="69"/>
      <c r="D3228" s="70"/>
      <c r="E3228" s="69"/>
      <c r="F3228" s="69"/>
      <c r="G3228" s="69"/>
      <c r="H3228" s="71"/>
      <c r="I3228" s="72"/>
      <c r="J3228" s="63"/>
    </row>
    <row r="3229" spans="1:10" ht="12.75" x14ac:dyDescent="0.2">
      <c r="A3229" s="69"/>
      <c r="B3229" s="69"/>
      <c r="C3229" s="69"/>
      <c r="D3229" s="70"/>
      <c r="E3229" s="69"/>
      <c r="F3229" s="69"/>
      <c r="G3229" s="69"/>
      <c r="H3229" s="71"/>
      <c r="I3229" s="72"/>
      <c r="J3229" s="63"/>
    </row>
    <row r="3230" spans="1:10" ht="12.75" x14ac:dyDescent="0.2">
      <c r="A3230" s="69"/>
      <c r="B3230" s="69"/>
      <c r="C3230" s="69"/>
      <c r="D3230" s="70"/>
      <c r="E3230" s="69"/>
      <c r="F3230" s="69"/>
      <c r="G3230" s="69"/>
      <c r="H3230" s="71"/>
      <c r="I3230" s="72"/>
      <c r="J3230" s="63"/>
    </row>
    <row r="3231" spans="1:10" ht="12.75" x14ac:dyDescent="0.2">
      <c r="A3231" s="69"/>
      <c r="B3231" s="69"/>
      <c r="C3231" s="69"/>
      <c r="D3231" s="70"/>
      <c r="E3231" s="69"/>
      <c r="F3231" s="69"/>
      <c r="G3231" s="69"/>
      <c r="H3231" s="71"/>
      <c r="I3231" s="72"/>
      <c r="J3231" s="63"/>
    </row>
    <row r="3232" spans="1:10" ht="12.75" x14ac:dyDescent="0.2">
      <c r="A3232" s="69"/>
      <c r="B3232" s="69"/>
      <c r="C3232" s="69"/>
      <c r="D3232" s="70"/>
      <c r="E3232" s="69"/>
      <c r="F3232" s="69"/>
      <c r="G3232" s="69"/>
      <c r="H3232" s="71"/>
      <c r="I3232" s="72"/>
      <c r="J3232" s="63"/>
    </row>
    <row r="3233" spans="1:10" ht="12.75" x14ac:dyDescent="0.2">
      <c r="A3233" s="69"/>
      <c r="B3233" s="69"/>
      <c r="C3233" s="69"/>
      <c r="D3233" s="70"/>
      <c r="E3233" s="69"/>
      <c r="F3233" s="69"/>
      <c r="G3233" s="69"/>
      <c r="H3233" s="71"/>
      <c r="I3233" s="72"/>
      <c r="J3233" s="63"/>
    </row>
    <row r="3234" spans="1:10" ht="12.75" x14ac:dyDescent="0.2">
      <c r="A3234" s="69"/>
      <c r="B3234" s="69"/>
      <c r="C3234" s="69"/>
      <c r="D3234" s="70"/>
      <c r="E3234" s="69"/>
      <c r="F3234" s="69"/>
      <c r="G3234" s="69"/>
      <c r="H3234" s="71"/>
      <c r="I3234" s="72"/>
      <c r="J3234" s="63"/>
    </row>
    <row r="3235" spans="1:10" ht="12.75" x14ac:dyDescent="0.2">
      <c r="A3235" s="69"/>
      <c r="B3235" s="69"/>
      <c r="C3235" s="69"/>
      <c r="D3235" s="70"/>
      <c r="E3235" s="69"/>
      <c r="F3235" s="69"/>
      <c r="G3235" s="69"/>
      <c r="H3235" s="71"/>
      <c r="I3235" s="72"/>
      <c r="J3235" s="63"/>
    </row>
    <row r="3236" spans="1:10" ht="12.75" x14ac:dyDescent="0.2">
      <c r="A3236" s="69"/>
      <c r="B3236" s="69"/>
      <c r="C3236" s="69"/>
      <c r="D3236" s="70"/>
      <c r="E3236" s="69"/>
      <c r="F3236" s="69"/>
      <c r="G3236" s="69"/>
      <c r="H3236" s="71"/>
      <c r="I3236" s="72"/>
      <c r="J3236" s="63"/>
    </row>
    <row r="3237" spans="1:10" ht="12.75" x14ac:dyDescent="0.2">
      <c r="A3237" s="69"/>
      <c r="B3237" s="69"/>
      <c r="C3237" s="69"/>
      <c r="D3237" s="70"/>
      <c r="E3237" s="69"/>
      <c r="F3237" s="69"/>
      <c r="G3237" s="69"/>
      <c r="H3237" s="71"/>
      <c r="I3237" s="72"/>
      <c r="J3237" s="63"/>
    </row>
    <row r="3238" spans="1:10" ht="12.75" x14ac:dyDescent="0.2">
      <c r="A3238" s="69"/>
      <c r="B3238" s="69"/>
      <c r="C3238" s="69"/>
      <c r="D3238" s="70"/>
      <c r="E3238" s="69"/>
      <c r="F3238" s="69"/>
      <c r="G3238" s="69"/>
      <c r="H3238" s="71"/>
      <c r="I3238" s="72"/>
      <c r="J3238" s="63"/>
    </row>
    <row r="3239" spans="1:10" ht="12.75" x14ac:dyDescent="0.2">
      <c r="A3239" s="69"/>
      <c r="B3239" s="69"/>
      <c r="C3239" s="69"/>
      <c r="D3239" s="70"/>
      <c r="E3239" s="69"/>
      <c r="F3239" s="69"/>
      <c r="G3239" s="69"/>
      <c r="H3239" s="71"/>
      <c r="I3239" s="72"/>
      <c r="J3239" s="63"/>
    </row>
    <row r="3240" spans="1:10" ht="12.75" x14ac:dyDescent="0.2">
      <c r="A3240" s="69"/>
      <c r="B3240" s="69"/>
      <c r="C3240" s="69"/>
      <c r="D3240" s="70"/>
      <c r="E3240" s="69"/>
      <c r="F3240" s="69"/>
      <c r="G3240" s="69"/>
      <c r="H3240" s="71"/>
      <c r="I3240" s="72"/>
      <c r="J3240" s="63"/>
    </row>
    <row r="3241" spans="1:10" ht="12.75" x14ac:dyDescent="0.2">
      <c r="A3241" s="69"/>
      <c r="B3241" s="69"/>
      <c r="C3241" s="69"/>
      <c r="D3241" s="70"/>
      <c r="E3241" s="69"/>
      <c r="F3241" s="69"/>
      <c r="G3241" s="69"/>
      <c r="H3241" s="71"/>
      <c r="I3241" s="72"/>
      <c r="J3241" s="63"/>
    </row>
    <row r="3242" spans="1:10" ht="12.75" x14ac:dyDescent="0.2">
      <c r="A3242" s="69"/>
      <c r="B3242" s="69"/>
      <c r="C3242" s="69"/>
      <c r="D3242" s="70"/>
      <c r="E3242" s="69"/>
      <c r="F3242" s="69"/>
      <c r="G3242" s="69"/>
      <c r="H3242" s="71"/>
      <c r="I3242" s="72"/>
      <c r="J3242" s="63"/>
    </row>
    <row r="3243" spans="1:10" ht="12.75" x14ac:dyDescent="0.2">
      <c r="A3243" s="69"/>
      <c r="B3243" s="69"/>
      <c r="C3243" s="69"/>
      <c r="D3243" s="70"/>
      <c r="E3243" s="69"/>
      <c r="F3243" s="69"/>
      <c r="G3243" s="69"/>
      <c r="H3243" s="71"/>
      <c r="I3243" s="72"/>
      <c r="J3243" s="63"/>
    </row>
    <row r="3244" spans="1:10" ht="12.75" x14ac:dyDescent="0.2">
      <c r="A3244" s="69"/>
      <c r="B3244" s="69"/>
      <c r="C3244" s="69"/>
      <c r="D3244" s="70"/>
      <c r="E3244" s="69"/>
      <c r="F3244" s="69"/>
      <c r="G3244" s="69"/>
      <c r="H3244" s="71"/>
      <c r="I3244" s="72"/>
      <c r="J3244" s="63"/>
    </row>
    <row r="3245" spans="1:10" ht="12.75" x14ac:dyDescent="0.2">
      <c r="A3245" s="69"/>
      <c r="B3245" s="69"/>
      <c r="C3245" s="69"/>
      <c r="D3245" s="70"/>
      <c r="E3245" s="69"/>
      <c r="F3245" s="69"/>
      <c r="G3245" s="69"/>
      <c r="H3245" s="71"/>
      <c r="I3245" s="72"/>
      <c r="J3245" s="63"/>
    </row>
    <row r="3246" spans="1:10" ht="12.75" x14ac:dyDescent="0.2">
      <c r="A3246" s="69"/>
      <c r="B3246" s="69"/>
      <c r="C3246" s="69"/>
      <c r="D3246" s="70"/>
      <c r="E3246" s="69"/>
      <c r="F3246" s="69"/>
      <c r="G3246" s="69"/>
      <c r="H3246" s="71"/>
      <c r="I3246" s="72"/>
      <c r="J3246" s="63"/>
    </row>
    <row r="3247" spans="1:10" ht="12.75" x14ac:dyDescent="0.2">
      <c r="A3247" s="69"/>
      <c r="B3247" s="69"/>
      <c r="C3247" s="69"/>
      <c r="D3247" s="70"/>
      <c r="E3247" s="69"/>
      <c r="F3247" s="69"/>
      <c r="G3247" s="69"/>
      <c r="H3247" s="71"/>
      <c r="I3247" s="72"/>
      <c r="J3247" s="63"/>
    </row>
    <row r="3248" spans="1:10" ht="12.75" x14ac:dyDescent="0.2">
      <c r="A3248" s="69"/>
      <c r="B3248" s="69"/>
      <c r="C3248" s="69"/>
      <c r="D3248" s="70"/>
      <c r="E3248" s="69"/>
      <c r="F3248" s="69"/>
      <c r="G3248" s="69"/>
      <c r="H3248" s="71"/>
      <c r="I3248" s="72"/>
      <c r="J3248" s="63"/>
    </row>
    <row r="3249" spans="1:10" ht="12.75" x14ac:dyDescent="0.2">
      <c r="A3249" s="69"/>
      <c r="B3249" s="69"/>
      <c r="C3249" s="69"/>
      <c r="D3249" s="70"/>
      <c r="E3249" s="69"/>
      <c r="F3249" s="69"/>
      <c r="G3249" s="69"/>
      <c r="H3249" s="71"/>
      <c r="I3249" s="72"/>
      <c r="J3249" s="63"/>
    </row>
    <row r="3250" spans="1:10" ht="12.75" x14ac:dyDescent="0.2">
      <c r="A3250" s="69"/>
      <c r="B3250" s="69"/>
      <c r="C3250" s="69"/>
      <c r="D3250" s="70"/>
      <c r="E3250" s="69"/>
      <c r="F3250" s="69"/>
      <c r="G3250" s="69"/>
      <c r="H3250" s="71"/>
      <c r="I3250" s="72"/>
      <c r="J3250" s="63"/>
    </row>
    <row r="3251" spans="1:10" ht="12.75" x14ac:dyDescent="0.2">
      <c r="A3251" s="69"/>
      <c r="B3251" s="69"/>
      <c r="C3251" s="69"/>
      <c r="D3251" s="70"/>
      <c r="E3251" s="69"/>
      <c r="F3251" s="69"/>
      <c r="G3251" s="69"/>
      <c r="H3251" s="71"/>
      <c r="I3251" s="72"/>
      <c r="J3251" s="63"/>
    </row>
    <row r="3252" spans="1:10" ht="12.75" x14ac:dyDescent="0.2">
      <c r="A3252" s="69"/>
      <c r="B3252" s="69"/>
      <c r="C3252" s="69"/>
      <c r="D3252" s="70"/>
      <c r="E3252" s="69"/>
      <c r="F3252" s="69"/>
      <c r="G3252" s="69"/>
      <c r="H3252" s="71"/>
      <c r="I3252" s="72"/>
      <c r="J3252" s="63"/>
    </row>
    <row r="3253" spans="1:10" ht="12.75" x14ac:dyDescent="0.2">
      <c r="A3253" s="69"/>
      <c r="B3253" s="69"/>
      <c r="C3253" s="69"/>
      <c r="D3253" s="70"/>
      <c r="E3253" s="69"/>
      <c r="F3253" s="69"/>
      <c r="G3253" s="69"/>
      <c r="H3253" s="71"/>
      <c r="I3253" s="72"/>
      <c r="J3253" s="63"/>
    </row>
    <row r="3254" spans="1:10" ht="12.75" x14ac:dyDescent="0.2">
      <c r="A3254" s="69"/>
      <c r="B3254" s="69"/>
      <c r="C3254" s="69"/>
      <c r="D3254" s="70"/>
      <c r="E3254" s="69"/>
      <c r="F3254" s="69"/>
      <c r="G3254" s="69"/>
      <c r="H3254" s="71"/>
      <c r="I3254" s="72"/>
      <c r="J3254" s="63"/>
    </row>
    <row r="3255" spans="1:10" ht="12.75" x14ac:dyDescent="0.2">
      <c r="A3255" s="69"/>
      <c r="B3255" s="69"/>
      <c r="C3255" s="69"/>
      <c r="D3255" s="70"/>
      <c r="E3255" s="69"/>
      <c r="F3255" s="69"/>
      <c r="G3255" s="69"/>
      <c r="H3255" s="71"/>
      <c r="I3255" s="72"/>
      <c r="J3255" s="63"/>
    </row>
    <row r="3256" spans="1:10" ht="12.75" x14ac:dyDescent="0.2">
      <c r="A3256" s="69"/>
      <c r="B3256" s="69"/>
      <c r="C3256" s="69"/>
      <c r="D3256" s="70"/>
      <c r="E3256" s="69"/>
      <c r="F3256" s="69"/>
      <c r="G3256" s="69"/>
      <c r="H3256" s="71"/>
      <c r="I3256" s="72"/>
      <c r="J3256" s="63"/>
    </row>
    <row r="3257" spans="1:10" ht="12.75" x14ac:dyDescent="0.2">
      <c r="A3257" s="69"/>
      <c r="B3257" s="69"/>
      <c r="C3257" s="69"/>
      <c r="D3257" s="70"/>
      <c r="E3257" s="69"/>
      <c r="F3257" s="69"/>
      <c r="G3257" s="69"/>
      <c r="H3257" s="71"/>
      <c r="I3257" s="72"/>
      <c r="J3257" s="63"/>
    </row>
    <row r="3258" spans="1:10" ht="12.75" x14ac:dyDescent="0.2">
      <c r="A3258" s="69"/>
      <c r="B3258" s="69"/>
      <c r="C3258" s="69"/>
      <c r="D3258" s="70"/>
      <c r="E3258" s="69"/>
      <c r="F3258" s="69"/>
      <c r="G3258" s="69"/>
      <c r="H3258" s="71"/>
      <c r="I3258" s="72"/>
      <c r="J3258" s="63"/>
    </row>
    <row r="3259" spans="1:10" ht="12.75" x14ac:dyDescent="0.2">
      <c r="A3259" s="69"/>
      <c r="B3259" s="69"/>
      <c r="C3259" s="69"/>
      <c r="D3259" s="70"/>
      <c r="E3259" s="69"/>
      <c r="F3259" s="69"/>
      <c r="G3259" s="69"/>
      <c r="H3259" s="71"/>
      <c r="I3259" s="72"/>
      <c r="J3259" s="63"/>
    </row>
    <row r="3260" spans="1:10" ht="12.75" x14ac:dyDescent="0.2">
      <c r="A3260" s="69"/>
      <c r="B3260" s="69"/>
      <c r="C3260" s="69"/>
      <c r="D3260" s="70"/>
      <c r="E3260" s="69"/>
      <c r="F3260" s="69"/>
      <c r="G3260" s="69"/>
      <c r="H3260" s="71"/>
      <c r="I3260" s="72"/>
      <c r="J3260" s="63"/>
    </row>
    <row r="3261" spans="1:10" ht="12.75" x14ac:dyDescent="0.2">
      <c r="A3261" s="69"/>
      <c r="B3261" s="69"/>
      <c r="C3261" s="69"/>
      <c r="D3261" s="70"/>
      <c r="E3261" s="69"/>
      <c r="F3261" s="69"/>
      <c r="G3261" s="69"/>
      <c r="H3261" s="71"/>
      <c r="I3261" s="72"/>
      <c r="J3261" s="63"/>
    </row>
    <row r="3262" spans="1:10" ht="12.75" x14ac:dyDescent="0.2">
      <c r="A3262" s="69"/>
      <c r="B3262" s="69"/>
      <c r="C3262" s="69"/>
      <c r="D3262" s="70"/>
      <c r="E3262" s="69"/>
      <c r="F3262" s="69"/>
      <c r="G3262" s="69"/>
      <c r="H3262" s="71"/>
      <c r="I3262" s="72"/>
      <c r="J3262" s="63"/>
    </row>
    <row r="3263" spans="1:10" ht="12.75" x14ac:dyDescent="0.2">
      <c r="A3263" s="69"/>
      <c r="B3263" s="69"/>
      <c r="C3263" s="69"/>
      <c r="D3263" s="70"/>
      <c r="E3263" s="69"/>
      <c r="F3263" s="69"/>
      <c r="G3263" s="69"/>
      <c r="H3263" s="71"/>
      <c r="I3263" s="72"/>
      <c r="J3263" s="63"/>
    </row>
    <row r="3264" spans="1:10" ht="12.75" x14ac:dyDescent="0.2">
      <c r="A3264" s="69"/>
      <c r="B3264" s="69"/>
      <c r="C3264" s="69"/>
      <c r="D3264" s="70"/>
      <c r="E3264" s="69"/>
      <c r="F3264" s="69"/>
      <c r="G3264" s="69"/>
      <c r="H3264" s="71"/>
      <c r="I3264" s="72"/>
      <c r="J3264" s="63"/>
    </row>
    <row r="3265" spans="1:10" ht="12.75" x14ac:dyDescent="0.2">
      <c r="A3265" s="69"/>
      <c r="B3265" s="69"/>
      <c r="C3265" s="69"/>
      <c r="D3265" s="70"/>
      <c r="E3265" s="69"/>
      <c r="F3265" s="69"/>
      <c r="G3265" s="69"/>
      <c r="H3265" s="71"/>
      <c r="I3265" s="72"/>
      <c r="J3265" s="63"/>
    </row>
    <row r="3266" spans="1:10" ht="12.75" x14ac:dyDescent="0.2">
      <c r="A3266" s="69"/>
      <c r="B3266" s="69"/>
      <c r="C3266" s="69"/>
      <c r="D3266" s="70"/>
      <c r="E3266" s="69"/>
      <c r="F3266" s="69"/>
      <c r="G3266" s="69"/>
      <c r="H3266" s="71"/>
      <c r="I3266" s="72"/>
      <c r="J3266" s="63"/>
    </row>
    <row r="3267" spans="1:10" ht="12.75" x14ac:dyDescent="0.2">
      <c r="A3267" s="69"/>
      <c r="B3267" s="69"/>
      <c r="C3267" s="69"/>
      <c r="D3267" s="70"/>
      <c r="E3267" s="69"/>
      <c r="F3267" s="69"/>
      <c r="G3267" s="69"/>
      <c r="H3267" s="71"/>
      <c r="I3267" s="72"/>
      <c r="J3267" s="63"/>
    </row>
    <row r="3268" spans="1:10" ht="12.75" x14ac:dyDescent="0.2">
      <c r="A3268" s="69"/>
      <c r="B3268" s="69"/>
      <c r="C3268" s="69"/>
      <c r="D3268" s="70"/>
      <c r="E3268" s="69"/>
      <c r="F3268" s="69"/>
      <c r="G3268" s="69"/>
      <c r="H3268" s="71"/>
      <c r="I3268" s="72"/>
      <c r="J3268" s="63"/>
    </row>
    <row r="3269" spans="1:10" ht="12.75" x14ac:dyDescent="0.2">
      <c r="A3269" s="69"/>
      <c r="B3269" s="69"/>
      <c r="C3269" s="69"/>
      <c r="D3269" s="70"/>
      <c r="E3269" s="69"/>
      <c r="F3269" s="69"/>
      <c r="G3269" s="69"/>
      <c r="H3269" s="71"/>
      <c r="I3269" s="72"/>
      <c r="J3269" s="63"/>
    </row>
    <row r="3270" spans="1:10" ht="12.75" x14ac:dyDescent="0.2">
      <c r="A3270" s="69"/>
      <c r="B3270" s="69"/>
      <c r="C3270" s="69"/>
      <c r="D3270" s="70"/>
      <c r="E3270" s="69"/>
      <c r="F3270" s="69"/>
      <c r="G3270" s="69"/>
      <c r="H3270" s="71"/>
      <c r="I3270" s="72"/>
      <c r="J3270" s="63"/>
    </row>
    <row r="3271" spans="1:10" ht="12.75" x14ac:dyDescent="0.2">
      <c r="A3271" s="69"/>
      <c r="B3271" s="69"/>
      <c r="C3271" s="69"/>
      <c r="D3271" s="70"/>
      <c r="E3271" s="69"/>
      <c r="F3271" s="69"/>
      <c r="G3271" s="69"/>
      <c r="H3271" s="71"/>
      <c r="I3271" s="72"/>
      <c r="J3271" s="63"/>
    </row>
    <row r="3272" spans="1:10" ht="12.75" x14ac:dyDescent="0.2">
      <c r="A3272" s="69"/>
      <c r="B3272" s="69"/>
      <c r="C3272" s="69"/>
      <c r="D3272" s="70"/>
      <c r="E3272" s="69"/>
      <c r="F3272" s="69"/>
      <c r="G3272" s="69"/>
      <c r="H3272" s="71"/>
      <c r="I3272" s="72"/>
      <c r="J3272" s="63"/>
    </row>
    <row r="3273" spans="1:10" ht="12.75" x14ac:dyDescent="0.2">
      <c r="A3273" s="69"/>
      <c r="B3273" s="69"/>
      <c r="C3273" s="69"/>
      <c r="D3273" s="70"/>
      <c r="E3273" s="69"/>
      <c r="F3273" s="69"/>
      <c r="G3273" s="69"/>
      <c r="H3273" s="71"/>
      <c r="I3273" s="72"/>
      <c r="J3273" s="63"/>
    </row>
    <row r="3274" spans="1:10" ht="12.75" x14ac:dyDescent="0.2">
      <c r="A3274" s="69"/>
      <c r="B3274" s="69"/>
      <c r="C3274" s="69"/>
      <c r="D3274" s="70"/>
      <c r="E3274" s="69"/>
      <c r="F3274" s="69"/>
      <c r="G3274" s="69"/>
      <c r="H3274" s="71"/>
      <c r="I3274" s="72"/>
      <c r="J3274" s="63"/>
    </row>
    <row r="3275" spans="1:10" ht="12.75" x14ac:dyDescent="0.2">
      <c r="A3275" s="69"/>
      <c r="B3275" s="69"/>
      <c r="C3275" s="69"/>
      <c r="D3275" s="70"/>
      <c r="E3275" s="69"/>
      <c r="F3275" s="69"/>
      <c r="G3275" s="69"/>
      <c r="H3275" s="71"/>
      <c r="I3275" s="72"/>
      <c r="J3275" s="63"/>
    </row>
    <row r="3276" spans="1:10" ht="12.75" x14ac:dyDescent="0.2">
      <c r="A3276" s="69"/>
      <c r="B3276" s="69"/>
      <c r="C3276" s="69"/>
      <c r="D3276" s="70"/>
      <c r="E3276" s="69"/>
      <c r="F3276" s="69"/>
      <c r="G3276" s="69"/>
      <c r="H3276" s="71"/>
      <c r="I3276" s="72"/>
      <c r="J3276" s="63"/>
    </row>
    <row r="3277" spans="1:10" ht="12.75" x14ac:dyDescent="0.2">
      <c r="A3277" s="69"/>
      <c r="B3277" s="69"/>
      <c r="C3277" s="69"/>
      <c r="D3277" s="70"/>
      <c r="E3277" s="69"/>
      <c r="F3277" s="69"/>
      <c r="G3277" s="69"/>
      <c r="H3277" s="71"/>
      <c r="I3277" s="72"/>
      <c r="J3277" s="63"/>
    </row>
    <row r="3278" spans="1:10" ht="12.75" x14ac:dyDescent="0.2">
      <c r="A3278" s="69"/>
      <c r="B3278" s="69"/>
      <c r="C3278" s="69"/>
      <c r="D3278" s="70"/>
      <c r="E3278" s="69"/>
      <c r="F3278" s="69"/>
      <c r="G3278" s="69"/>
      <c r="H3278" s="71"/>
      <c r="I3278" s="72"/>
      <c r="J3278" s="63"/>
    </row>
    <row r="3279" spans="1:10" ht="12.75" x14ac:dyDescent="0.2">
      <c r="A3279" s="69"/>
      <c r="B3279" s="69"/>
      <c r="C3279" s="69"/>
      <c r="D3279" s="70"/>
      <c r="E3279" s="69"/>
      <c r="F3279" s="69"/>
      <c r="G3279" s="69"/>
      <c r="H3279" s="71"/>
      <c r="I3279" s="72"/>
      <c r="J3279" s="63"/>
    </row>
    <row r="3280" spans="1:10" ht="12.75" x14ac:dyDescent="0.2">
      <c r="A3280" s="69"/>
      <c r="B3280" s="69"/>
      <c r="C3280" s="69"/>
      <c r="D3280" s="70"/>
      <c r="E3280" s="69"/>
      <c r="F3280" s="69"/>
      <c r="G3280" s="69"/>
      <c r="H3280" s="71"/>
      <c r="I3280" s="72"/>
      <c r="J3280" s="63"/>
    </row>
    <row r="3281" spans="1:10" ht="12.75" x14ac:dyDescent="0.2">
      <c r="A3281" s="69"/>
      <c r="B3281" s="69"/>
      <c r="C3281" s="69"/>
      <c r="D3281" s="70"/>
      <c r="E3281" s="69"/>
      <c r="F3281" s="69"/>
      <c r="G3281" s="69"/>
      <c r="H3281" s="71"/>
      <c r="I3281" s="72"/>
      <c r="J3281" s="63"/>
    </row>
    <row r="3282" spans="1:10" ht="12.75" x14ac:dyDescent="0.2">
      <c r="A3282" s="69"/>
      <c r="B3282" s="69"/>
      <c r="C3282" s="69"/>
      <c r="D3282" s="70"/>
      <c r="E3282" s="69"/>
      <c r="F3282" s="69"/>
      <c r="G3282" s="69"/>
      <c r="H3282" s="71"/>
      <c r="I3282" s="72"/>
      <c r="J3282" s="63"/>
    </row>
    <row r="3283" spans="1:10" ht="12.75" x14ac:dyDescent="0.2">
      <c r="A3283" s="69"/>
      <c r="B3283" s="69"/>
      <c r="C3283" s="69"/>
      <c r="D3283" s="70"/>
      <c r="E3283" s="69"/>
      <c r="F3283" s="69"/>
      <c r="G3283" s="69"/>
      <c r="H3283" s="71"/>
      <c r="I3283" s="72"/>
      <c r="J3283" s="63"/>
    </row>
    <row r="3284" spans="1:10" ht="12.75" x14ac:dyDescent="0.2">
      <c r="A3284" s="69"/>
      <c r="B3284" s="69"/>
      <c r="C3284" s="69"/>
      <c r="D3284" s="70"/>
      <c r="E3284" s="69"/>
      <c r="F3284" s="69"/>
      <c r="G3284" s="69"/>
      <c r="H3284" s="71"/>
      <c r="I3284" s="72"/>
      <c r="J3284" s="63"/>
    </row>
    <row r="3285" spans="1:10" ht="12.75" x14ac:dyDescent="0.2">
      <c r="A3285" s="69"/>
      <c r="B3285" s="69"/>
      <c r="C3285" s="69"/>
      <c r="D3285" s="70"/>
      <c r="E3285" s="69"/>
      <c r="F3285" s="69"/>
      <c r="G3285" s="69"/>
      <c r="H3285" s="71"/>
      <c r="I3285" s="72"/>
      <c r="J3285" s="63"/>
    </row>
    <row r="3286" spans="1:10" ht="12.75" x14ac:dyDescent="0.2">
      <c r="A3286" s="69"/>
      <c r="B3286" s="69"/>
      <c r="C3286" s="69"/>
      <c r="D3286" s="70"/>
      <c r="E3286" s="69"/>
      <c r="F3286" s="69"/>
      <c r="G3286" s="69"/>
      <c r="H3286" s="71"/>
      <c r="I3286" s="72"/>
      <c r="J3286" s="63"/>
    </row>
    <row r="3287" spans="1:10" ht="12.75" x14ac:dyDescent="0.2">
      <c r="A3287" s="69"/>
      <c r="B3287" s="69"/>
      <c r="C3287" s="69"/>
      <c r="D3287" s="70"/>
      <c r="E3287" s="69"/>
      <c r="F3287" s="69"/>
      <c r="G3287" s="69"/>
      <c r="H3287" s="71"/>
      <c r="I3287" s="72"/>
      <c r="J3287" s="63"/>
    </row>
    <row r="3288" spans="1:10" ht="12.75" x14ac:dyDescent="0.2">
      <c r="A3288" s="69"/>
      <c r="B3288" s="69"/>
      <c r="C3288" s="69"/>
      <c r="D3288" s="70"/>
      <c r="E3288" s="69"/>
      <c r="F3288" s="69"/>
      <c r="G3288" s="69"/>
      <c r="H3288" s="71"/>
      <c r="I3288" s="72"/>
      <c r="J3288" s="63"/>
    </row>
    <row r="3289" spans="1:10" ht="12.75" x14ac:dyDescent="0.2">
      <c r="A3289" s="69"/>
      <c r="B3289" s="69"/>
      <c r="C3289" s="69"/>
      <c r="D3289" s="70"/>
      <c r="E3289" s="69"/>
      <c r="F3289" s="69"/>
      <c r="G3289" s="69"/>
      <c r="H3289" s="71"/>
      <c r="I3289" s="72"/>
      <c r="J3289" s="63"/>
    </row>
    <row r="3290" spans="1:10" ht="12.75" x14ac:dyDescent="0.2">
      <c r="A3290" s="69"/>
      <c r="B3290" s="69"/>
      <c r="C3290" s="69"/>
      <c r="D3290" s="70"/>
      <c r="E3290" s="69"/>
      <c r="F3290" s="69"/>
      <c r="G3290" s="69"/>
      <c r="H3290" s="71"/>
      <c r="I3290" s="72"/>
      <c r="J3290" s="63"/>
    </row>
    <row r="3291" spans="1:10" ht="12.75" x14ac:dyDescent="0.2">
      <c r="A3291" s="69"/>
      <c r="B3291" s="69"/>
      <c r="C3291" s="69"/>
      <c r="D3291" s="70"/>
      <c r="E3291" s="69"/>
      <c r="F3291" s="69"/>
      <c r="G3291" s="69"/>
      <c r="H3291" s="71"/>
      <c r="I3291" s="72"/>
      <c r="J3291" s="63"/>
    </row>
    <row r="3292" spans="1:10" ht="12.75" x14ac:dyDescent="0.2">
      <c r="A3292" s="69"/>
      <c r="B3292" s="69"/>
      <c r="C3292" s="69"/>
      <c r="D3292" s="70"/>
      <c r="E3292" s="69"/>
      <c r="F3292" s="69"/>
      <c r="G3292" s="69"/>
      <c r="H3292" s="71"/>
      <c r="I3292" s="72"/>
      <c r="J3292" s="63"/>
    </row>
    <row r="3293" spans="1:10" ht="12.75" x14ac:dyDescent="0.2">
      <c r="A3293" s="69"/>
      <c r="B3293" s="69"/>
      <c r="C3293" s="69"/>
      <c r="D3293" s="70"/>
      <c r="E3293" s="69"/>
      <c r="F3293" s="69"/>
      <c r="G3293" s="69"/>
      <c r="H3293" s="71"/>
      <c r="I3293" s="72"/>
      <c r="J3293" s="63"/>
    </row>
    <row r="3294" spans="1:10" ht="12.75" x14ac:dyDescent="0.2">
      <c r="A3294" s="69"/>
      <c r="B3294" s="69"/>
      <c r="C3294" s="69"/>
      <c r="D3294" s="70"/>
      <c r="E3294" s="69"/>
      <c r="F3294" s="69"/>
      <c r="G3294" s="69"/>
      <c r="H3294" s="71"/>
      <c r="I3294" s="72"/>
      <c r="J3294" s="63"/>
    </row>
    <row r="3295" spans="1:10" ht="12.75" x14ac:dyDescent="0.2">
      <c r="A3295" s="69"/>
      <c r="B3295" s="69"/>
      <c r="C3295" s="69"/>
      <c r="D3295" s="70"/>
      <c r="E3295" s="69"/>
      <c r="F3295" s="69"/>
      <c r="G3295" s="69"/>
      <c r="H3295" s="71"/>
      <c r="I3295" s="72"/>
      <c r="J3295" s="63"/>
    </row>
    <row r="3296" spans="1:10" ht="12.75" x14ac:dyDescent="0.2">
      <c r="A3296" s="69"/>
      <c r="B3296" s="69"/>
      <c r="C3296" s="69"/>
      <c r="D3296" s="70"/>
      <c r="E3296" s="69"/>
      <c r="F3296" s="69"/>
      <c r="G3296" s="69"/>
      <c r="H3296" s="71"/>
      <c r="I3296" s="72"/>
      <c r="J3296" s="63"/>
    </row>
    <row r="3297" spans="1:10" ht="12.75" x14ac:dyDescent="0.2">
      <c r="A3297" s="69"/>
      <c r="B3297" s="69"/>
      <c r="C3297" s="69"/>
      <c r="D3297" s="70"/>
      <c r="E3297" s="69"/>
      <c r="F3297" s="69"/>
      <c r="G3297" s="69"/>
      <c r="H3297" s="71"/>
      <c r="I3297" s="72"/>
      <c r="J3297" s="63"/>
    </row>
    <row r="3298" spans="1:10" ht="12.75" x14ac:dyDescent="0.2">
      <c r="A3298" s="69"/>
      <c r="B3298" s="69"/>
      <c r="C3298" s="69"/>
      <c r="D3298" s="70"/>
      <c r="E3298" s="69"/>
      <c r="F3298" s="69"/>
      <c r="G3298" s="69"/>
      <c r="H3298" s="71"/>
      <c r="I3298" s="72"/>
      <c r="J3298" s="63"/>
    </row>
    <row r="3299" spans="1:10" ht="12.75" x14ac:dyDescent="0.2">
      <c r="A3299" s="69"/>
      <c r="B3299" s="69"/>
      <c r="C3299" s="69"/>
      <c r="D3299" s="70"/>
      <c r="E3299" s="69"/>
      <c r="F3299" s="69"/>
      <c r="G3299" s="69"/>
      <c r="H3299" s="71"/>
      <c r="I3299" s="72"/>
      <c r="J3299" s="63"/>
    </row>
    <row r="3300" spans="1:10" ht="12.75" x14ac:dyDescent="0.2">
      <c r="A3300" s="69"/>
      <c r="B3300" s="69"/>
      <c r="C3300" s="69"/>
      <c r="D3300" s="70"/>
      <c r="E3300" s="69"/>
      <c r="F3300" s="69"/>
      <c r="G3300" s="69"/>
      <c r="H3300" s="71"/>
      <c r="I3300" s="72"/>
      <c r="J3300" s="63"/>
    </row>
    <row r="3301" spans="1:10" ht="12.75" x14ac:dyDescent="0.2">
      <c r="A3301" s="69"/>
      <c r="B3301" s="69"/>
      <c r="C3301" s="69"/>
      <c r="D3301" s="70"/>
      <c r="E3301" s="69"/>
      <c r="F3301" s="69"/>
      <c r="G3301" s="69"/>
      <c r="H3301" s="71"/>
      <c r="I3301" s="72"/>
      <c r="J3301" s="63"/>
    </row>
    <row r="3302" spans="1:10" ht="12.75" x14ac:dyDescent="0.2">
      <c r="A3302" s="69"/>
      <c r="B3302" s="69"/>
      <c r="C3302" s="69"/>
      <c r="D3302" s="70"/>
      <c r="E3302" s="69"/>
      <c r="F3302" s="69"/>
      <c r="G3302" s="69"/>
      <c r="H3302" s="71"/>
      <c r="I3302" s="72"/>
      <c r="J3302" s="63"/>
    </row>
    <row r="3303" spans="1:10" ht="12.75" x14ac:dyDescent="0.2">
      <c r="A3303" s="69"/>
      <c r="B3303" s="69"/>
      <c r="C3303" s="69"/>
      <c r="D3303" s="70"/>
      <c r="E3303" s="69"/>
      <c r="F3303" s="69"/>
      <c r="G3303" s="69"/>
      <c r="H3303" s="71"/>
      <c r="I3303" s="72"/>
      <c r="J3303" s="63"/>
    </row>
    <row r="3304" spans="1:10" ht="12.75" x14ac:dyDescent="0.2">
      <c r="A3304" s="69"/>
      <c r="B3304" s="69"/>
      <c r="C3304" s="69"/>
      <c r="D3304" s="70"/>
      <c r="E3304" s="69"/>
      <c r="F3304" s="69"/>
      <c r="G3304" s="69"/>
      <c r="H3304" s="71"/>
      <c r="I3304" s="72"/>
      <c r="J3304" s="63"/>
    </row>
    <row r="3305" spans="1:10" ht="12.75" x14ac:dyDescent="0.2">
      <c r="A3305" s="69"/>
      <c r="B3305" s="69"/>
      <c r="C3305" s="69"/>
      <c r="D3305" s="70"/>
      <c r="E3305" s="69"/>
      <c r="F3305" s="69"/>
      <c r="G3305" s="69"/>
      <c r="H3305" s="71"/>
      <c r="I3305" s="72"/>
      <c r="J3305" s="63"/>
    </row>
    <row r="3306" spans="1:10" ht="12.75" x14ac:dyDescent="0.2">
      <c r="A3306" s="69"/>
      <c r="B3306" s="69"/>
      <c r="C3306" s="69"/>
      <c r="D3306" s="70"/>
      <c r="E3306" s="69"/>
      <c r="F3306" s="69"/>
      <c r="G3306" s="69"/>
      <c r="H3306" s="71"/>
      <c r="I3306" s="72"/>
      <c r="J3306" s="63"/>
    </row>
    <row r="3307" spans="1:10" ht="12.75" x14ac:dyDescent="0.2">
      <c r="A3307" s="69"/>
      <c r="B3307" s="69"/>
      <c r="C3307" s="69"/>
      <c r="D3307" s="70"/>
      <c r="E3307" s="69"/>
      <c r="F3307" s="69"/>
      <c r="G3307" s="69"/>
      <c r="H3307" s="71"/>
      <c r="I3307" s="72"/>
      <c r="J3307" s="63"/>
    </row>
    <row r="3308" spans="1:10" ht="12.75" x14ac:dyDescent="0.2">
      <c r="A3308" s="69"/>
      <c r="B3308" s="69"/>
      <c r="C3308" s="69"/>
      <c r="D3308" s="70"/>
      <c r="E3308" s="69"/>
      <c r="F3308" s="69"/>
      <c r="G3308" s="69"/>
      <c r="H3308" s="71"/>
      <c r="I3308" s="72"/>
      <c r="J3308" s="63"/>
    </row>
    <row r="3309" spans="1:10" ht="12.75" x14ac:dyDescent="0.2">
      <c r="A3309" s="69"/>
      <c r="B3309" s="69"/>
      <c r="C3309" s="69"/>
      <c r="D3309" s="70"/>
      <c r="E3309" s="69"/>
      <c r="F3309" s="69"/>
      <c r="G3309" s="69"/>
      <c r="H3309" s="71"/>
      <c r="I3309" s="72"/>
      <c r="J3309" s="63"/>
    </row>
    <row r="3310" spans="1:10" ht="12.75" x14ac:dyDescent="0.2">
      <c r="A3310" s="69"/>
      <c r="B3310" s="69"/>
      <c r="C3310" s="69"/>
      <c r="D3310" s="70"/>
      <c r="E3310" s="69"/>
      <c r="F3310" s="69"/>
      <c r="G3310" s="69"/>
      <c r="H3310" s="71"/>
      <c r="I3310" s="72"/>
      <c r="J3310" s="63"/>
    </row>
    <row r="3311" spans="1:10" ht="12.75" x14ac:dyDescent="0.2">
      <c r="A3311" s="69"/>
      <c r="B3311" s="69"/>
      <c r="C3311" s="69"/>
      <c r="D3311" s="70"/>
      <c r="E3311" s="69"/>
      <c r="F3311" s="69"/>
      <c r="G3311" s="69"/>
      <c r="H3311" s="71"/>
      <c r="I3311" s="72"/>
      <c r="J3311" s="63"/>
    </row>
    <row r="3312" spans="1:10" ht="12.75" x14ac:dyDescent="0.2">
      <c r="A3312" s="69"/>
      <c r="B3312" s="69"/>
      <c r="C3312" s="69"/>
      <c r="D3312" s="70"/>
      <c r="E3312" s="69"/>
      <c r="F3312" s="69"/>
      <c r="G3312" s="69"/>
      <c r="H3312" s="71"/>
      <c r="I3312" s="72"/>
      <c r="J3312" s="63"/>
    </row>
    <row r="3313" spans="1:10" ht="12.75" x14ac:dyDescent="0.2">
      <c r="A3313" s="69"/>
      <c r="B3313" s="69"/>
      <c r="C3313" s="69"/>
      <c r="D3313" s="70"/>
      <c r="E3313" s="69"/>
      <c r="F3313" s="69"/>
      <c r="G3313" s="69"/>
      <c r="H3313" s="71"/>
      <c r="I3313" s="72"/>
      <c r="J3313" s="63"/>
    </row>
    <row r="3314" spans="1:10" ht="12.75" x14ac:dyDescent="0.2">
      <c r="A3314" s="69"/>
      <c r="B3314" s="69"/>
      <c r="C3314" s="69"/>
      <c r="D3314" s="70"/>
      <c r="E3314" s="69"/>
      <c r="F3314" s="69"/>
      <c r="G3314" s="69"/>
      <c r="H3314" s="71"/>
      <c r="I3314" s="72"/>
      <c r="J3314" s="63"/>
    </row>
    <row r="3315" spans="1:10" ht="12.75" x14ac:dyDescent="0.2">
      <c r="A3315" s="69"/>
      <c r="B3315" s="69"/>
      <c r="C3315" s="69"/>
      <c r="D3315" s="70"/>
      <c r="E3315" s="69"/>
      <c r="F3315" s="69"/>
      <c r="G3315" s="69"/>
      <c r="H3315" s="71"/>
      <c r="I3315" s="72"/>
      <c r="J3315" s="63"/>
    </row>
    <row r="3316" spans="1:10" ht="12.75" x14ac:dyDescent="0.2">
      <c r="A3316" s="69"/>
      <c r="B3316" s="69"/>
      <c r="C3316" s="69"/>
      <c r="D3316" s="70"/>
      <c r="E3316" s="69"/>
      <c r="F3316" s="69"/>
      <c r="G3316" s="69"/>
      <c r="H3316" s="71"/>
      <c r="I3316" s="72"/>
      <c r="J3316" s="63"/>
    </row>
    <row r="3317" spans="1:10" ht="12.75" x14ac:dyDescent="0.2">
      <c r="A3317" s="69"/>
      <c r="B3317" s="69"/>
      <c r="C3317" s="69"/>
      <c r="D3317" s="70"/>
      <c r="E3317" s="69"/>
      <c r="F3317" s="69"/>
      <c r="G3317" s="69"/>
      <c r="H3317" s="71"/>
      <c r="I3317" s="72"/>
      <c r="J3317" s="63"/>
    </row>
    <row r="3318" spans="1:10" ht="12.75" x14ac:dyDescent="0.2">
      <c r="A3318" s="69"/>
      <c r="B3318" s="69"/>
      <c r="C3318" s="69"/>
      <c r="D3318" s="70"/>
      <c r="E3318" s="69"/>
      <c r="F3318" s="69"/>
      <c r="G3318" s="69"/>
      <c r="H3318" s="71"/>
      <c r="I3318" s="72"/>
      <c r="J3318" s="63"/>
    </row>
    <row r="3319" spans="1:10" ht="12.75" x14ac:dyDescent="0.2">
      <c r="A3319" s="69"/>
      <c r="B3319" s="69"/>
      <c r="C3319" s="69"/>
      <c r="D3319" s="70"/>
      <c r="E3319" s="69"/>
      <c r="F3319" s="69"/>
      <c r="G3319" s="69"/>
      <c r="H3319" s="71"/>
      <c r="I3319" s="72"/>
      <c r="J3319" s="63"/>
    </row>
    <row r="3320" spans="1:10" ht="12.75" x14ac:dyDescent="0.2">
      <c r="A3320" s="69"/>
      <c r="B3320" s="69"/>
      <c r="C3320" s="69"/>
      <c r="D3320" s="70"/>
      <c r="E3320" s="69"/>
      <c r="F3320" s="69"/>
      <c r="G3320" s="69"/>
      <c r="H3320" s="71"/>
      <c r="I3320" s="72"/>
      <c r="J3320" s="63"/>
    </row>
    <row r="3321" spans="1:10" ht="12.75" x14ac:dyDescent="0.2">
      <c r="A3321" s="69"/>
      <c r="B3321" s="69"/>
      <c r="C3321" s="69"/>
      <c r="D3321" s="70"/>
      <c r="E3321" s="69"/>
      <c r="F3321" s="69"/>
      <c r="G3321" s="69"/>
      <c r="H3321" s="71"/>
      <c r="I3321" s="72"/>
      <c r="J3321" s="63"/>
    </row>
    <row r="3322" spans="1:10" ht="12.75" x14ac:dyDescent="0.2">
      <c r="A3322" s="69"/>
      <c r="B3322" s="69"/>
      <c r="C3322" s="69"/>
      <c r="D3322" s="70"/>
      <c r="E3322" s="69"/>
      <c r="F3322" s="69"/>
      <c r="G3322" s="69"/>
      <c r="H3322" s="71"/>
      <c r="I3322" s="72"/>
      <c r="J3322" s="63"/>
    </row>
    <row r="3323" spans="1:10" ht="12.75" x14ac:dyDescent="0.2">
      <c r="A3323" s="69"/>
      <c r="B3323" s="69"/>
      <c r="C3323" s="69"/>
      <c r="D3323" s="70"/>
      <c r="E3323" s="69"/>
      <c r="F3323" s="69"/>
      <c r="G3323" s="69"/>
      <c r="H3323" s="71"/>
      <c r="I3323" s="72"/>
      <c r="J3323" s="63"/>
    </row>
    <row r="3324" spans="1:10" ht="12.75" x14ac:dyDescent="0.2">
      <c r="A3324" s="69"/>
      <c r="B3324" s="69"/>
      <c r="C3324" s="69"/>
      <c r="D3324" s="70"/>
      <c r="E3324" s="69"/>
      <c r="F3324" s="69"/>
      <c r="G3324" s="69"/>
      <c r="H3324" s="71"/>
      <c r="I3324" s="72"/>
      <c r="J3324" s="63"/>
    </row>
    <row r="3325" spans="1:10" ht="12.75" x14ac:dyDescent="0.2">
      <c r="A3325" s="69"/>
      <c r="B3325" s="69"/>
      <c r="C3325" s="69"/>
      <c r="D3325" s="70"/>
      <c r="E3325" s="69"/>
      <c r="F3325" s="69"/>
      <c r="G3325" s="69"/>
      <c r="H3325" s="71"/>
      <c r="I3325" s="72"/>
      <c r="J3325" s="63"/>
    </row>
    <row r="3326" spans="1:10" ht="12.75" x14ac:dyDescent="0.2">
      <c r="A3326" s="69"/>
      <c r="B3326" s="69"/>
      <c r="C3326" s="69"/>
      <c r="D3326" s="70"/>
      <c r="E3326" s="69"/>
      <c r="F3326" s="69"/>
      <c r="G3326" s="69"/>
      <c r="H3326" s="71"/>
      <c r="I3326" s="72"/>
      <c r="J3326" s="63"/>
    </row>
    <row r="3327" spans="1:10" ht="12.75" x14ac:dyDescent="0.2">
      <c r="A3327" s="69"/>
      <c r="B3327" s="69"/>
      <c r="C3327" s="69"/>
      <c r="D3327" s="70"/>
      <c r="E3327" s="69"/>
      <c r="F3327" s="69"/>
      <c r="G3327" s="69"/>
      <c r="H3327" s="71"/>
      <c r="I3327" s="72"/>
      <c r="J3327" s="63"/>
    </row>
    <row r="3328" spans="1:10" ht="12.75" x14ac:dyDescent="0.2">
      <c r="A3328" s="69"/>
      <c r="B3328" s="69"/>
      <c r="C3328" s="69"/>
      <c r="D3328" s="70"/>
      <c r="E3328" s="69"/>
      <c r="F3328" s="69"/>
      <c r="G3328" s="69"/>
      <c r="H3328" s="71"/>
      <c r="I3328" s="72"/>
      <c r="J3328" s="63"/>
    </row>
    <row r="3329" spans="1:10" ht="12.75" x14ac:dyDescent="0.2">
      <c r="A3329" s="69"/>
      <c r="B3329" s="69"/>
      <c r="C3329" s="69"/>
      <c r="D3329" s="70"/>
      <c r="E3329" s="69"/>
      <c r="F3329" s="69"/>
      <c r="G3329" s="69"/>
      <c r="H3329" s="71"/>
      <c r="I3329" s="72"/>
      <c r="J3329" s="63"/>
    </row>
    <row r="3330" spans="1:10" ht="12.75" x14ac:dyDescent="0.2">
      <c r="A3330" s="69"/>
      <c r="B3330" s="69"/>
      <c r="C3330" s="69"/>
      <c r="D3330" s="70"/>
      <c r="E3330" s="69"/>
      <c r="F3330" s="69"/>
      <c r="G3330" s="69"/>
      <c r="H3330" s="71"/>
      <c r="I3330" s="72"/>
      <c r="J3330" s="63"/>
    </row>
    <row r="3331" spans="1:10" ht="12.75" x14ac:dyDescent="0.2">
      <c r="A3331" s="69"/>
      <c r="B3331" s="69"/>
      <c r="C3331" s="69"/>
      <c r="D3331" s="70"/>
      <c r="E3331" s="69"/>
      <c r="F3331" s="69"/>
      <c r="G3331" s="69"/>
      <c r="H3331" s="71"/>
      <c r="I3331" s="72"/>
      <c r="J3331" s="63"/>
    </row>
    <row r="3332" spans="1:10" ht="12.75" x14ac:dyDescent="0.2">
      <c r="A3332" s="69"/>
      <c r="B3332" s="69"/>
      <c r="C3332" s="69"/>
      <c r="D3332" s="70"/>
      <c r="E3332" s="69"/>
      <c r="F3332" s="69"/>
      <c r="G3332" s="69"/>
      <c r="H3332" s="71"/>
      <c r="I3332" s="72"/>
      <c r="J3332" s="63"/>
    </row>
    <row r="3333" spans="1:10" ht="12.75" x14ac:dyDescent="0.2">
      <c r="A3333" s="69"/>
      <c r="B3333" s="69"/>
      <c r="C3333" s="69"/>
      <c r="D3333" s="70"/>
      <c r="E3333" s="69"/>
      <c r="F3333" s="69"/>
      <c r="G3333" s="69"/>
      <c r="H3333" s="71"/>
      <c r="I3333" s="72"/>
      <c r="J3333" s="63"/>
    </row>
    <row r="3334" spans="1:10" ht="12.75" x14ac:dyDescent="0.2">
      <c r="A3334" s="69"/>
      <c r="B3334" s="69"/>
      <c r="C3334" s="69"/>
      <c r="D3334" s="70"/>
      <c r="E3334" s="69"/>
      <c r="F3334" s="69"/>
      <c r="G3334" s="69"/>
      <c r="H3334" s="71"/>
      <c r="I3334" s="72"/>
      <c r="J3334" s="63"/>
    </row>
    <row r="3335" spans="1:10" ht="12.75" x14ac:dyDescent="0.2">
      <c r="A3335" s="69"/>
      <c r="B3335" s="69"/>
      <c r="C3335" s="69"/>
      <c r="D3335" s="70"/>
      <c r="E3335" s="69"/>
      <c r="F3335" s="69"/>
      <c r="G3335" s="69"/>
      <c r="H3335" s="71"/>
      <c r="I3335" s="72"/>
      <c r="J3335" s="63"/>
    </row>
    <row r="3336" spans="1:10" ht="12.75" x14ac:dyDescent="0.2">
      <c r="A3336" s="69"/>
      <c r="B3336" s="69"/>
      <c r="C3336" s="69"/>
      <c r="D3336" s="70"/>
      <c r="E3336" s="69"/>
      <c r="F3336" s="69"/>
      <c r="G3336" s="69"/>
      <c r="H3336" s="71"/>
      <c r="I3336" s="72"/>
      <c r="J3336" s="63"/>
    </row>
    <row r="3337" spans="1:10" ht="12.75" x14ac:dyDescent="0.2">
      <c r="A3337" s="69"/>
      <c r="B3337" s="69"/>
      <c r="C3337" s="69"/>
      <c r="D3337" s="70"/>
      <c r="E3337" s="69"/>
      <c r="F3337" s="69"/>
      <c r="G3337" s="69"/>
      <c r="H3337" s="71"/>
      <c r="I3337" s="72"/>
      <c r="J3337" s="63"/>
    </row>
    <row r="3338" spans="1:10" ht="12.75" x14ac:dyDescent="0.2">
      <c r="A3338" s="69"/>
      <c r="B3338" s="69"/>
      <c r="C3338" s="69"/>
      <c r="D3338" s="70"/>
      <c r="E3338" s="69"/>
      <c r="F3338" s="69"/>
      <c r="G3338" s="69"/>
      <c r="H3338" s="71"/>
      <c r="I3338" s="72"/>
      <c r="J3338" s="63"/>
    </row>
    <row r="3339" spans="1:10" ht="12.75" x14ac:dyDescent="0.2">
      <c r="A3339" s="69"/>
      <c r="B3339" s="69"/>
      <c r="C3339" s="69"/>
      <c r="D3339" s="70"/>
      <c r="E3339" s="69"/>
      <c r="F3339" s="69"/>
      <c r="G3339" s="69"/>
      <c r="H3339" s="71"/>
      <c r="I3339" s="72"/>
      <c r="J3339" s="63"/>
    </row>
    <row r="3340" spans="1:10" ht="12.75" x14ac:dyDescent="0.2">
      <c r="A3340" s="69"/>
      <c r="B3340" s="69"/>
      <c r="C3340" s="69"/>
      <c r="D3340" s="70"/>
      <c r="E3340" s="69"/>
      <c r="F3340" s="69"/>
      <c r="G3340" s="69"/>
      <c r="H3340" s="71"/>
      <c r="I3340" s="72"/>
      <c r="J3340" s="63"/>
    </row>
    <row r="3341" spans="1:10" ht="12.75" x14ac:dyDescent="0.2">
      <c r="A3341" s="69"/>
      <c r="B3341" s="69"/>
      <c r="C3341" s="69"/>
      <c r="D3341" s="70"/>
      <c r="E3341" s="69"/>
      <c r="F3341" s="69"/>
      <c r="G3341" s="69"/>
      <c r="H3341" s="71"/>
      <c r="I3341" s="72"/>
      <c r="J3341" s="63"/>
    </row>
    <row r="3342" spans="1:10" ht="12.75" x14ac:dyDescent="0.2">
      <c r="A3342" s="69"/>
      <c r="B3342" s="69"/>
      <c r="C3342" s="69"/>
      <c r="D3342" s="70"/>
      <c r="E3342" s="69"/>
      <c r="F3342" s="69"/>
      <c r="G3342" s="69"/>
      <c r="H3342" s="71"/>
      <c r="I3342" s="72"/>
      <c r="J3342" s="63"/>
    </row>
    <row r="3343" spans="1:10" ht="12.75" x14ac:dyDescent="0.2">
      <c r="A3343" s="69"/>
      <c r="B3343" s="69"/>
      <c r="C3343" s="69"/>
      <c r="D3343" s="70"/>
      <c r="E3343" s="69"/>
      <c r="F3343" s="69"/>
      <c r="G3343" s="69"/>
      <c r="H3343" s="71"/>
      <c r="I3343" s="72"/>
      <c r="J3343" s="63"/>
    </row>
    <row r="3344" spans="1:10" ht="12.75" x14ac:dyDescent="0.2">
      <c r="A3344" s="69"/>
      <c r="B3344" s="69"/>
      <c r="C3344" s="69"/>
      <c r="D3344" s="70"/>
      <c r="E3344" s="69"/>
      <c r="F3344" s="69"/>
      <c r="G3344" s="69"/>
      <c r="H3344" s="71"/>
      <c r="I3344" s="72"/>
      <c r="J3344" s="63"/>
    </row>
    <row r="3345" spans="1:10" ht="12.75" x14ac:dyDescent="0.2">
      <c r="A3345" s="69"/>
      <c r="B3345" s="69"/>
      <c r="C3345" s="69"/>
      <c r="D3345" s="70"/>
      <c r="E3345" s="69"/>
      <c r="F3345" s="69"/>
      <c r="G3345" s="69"/>
      <c r="H3345" s="71"/>
      <c r="I3345" s="72"/>
      <c r="J3345" s="63"/>
    </row>
    <row r="3346" spans="1:10" ht="12.75" x14ac:dyDescent="0.2">
      <c r="A3346" s="69"/>
      <c r="B3346" s="69"/>
      <c r="C3346" s="69"/>
      <c r="D3346" s="70"/>
      <c r="E3346" s="69"/>
      <c r="F3346" s="69"/>
      <c r="G3346" s="69"/>
      <c r="H3346" s="71"/>
      <c r="I3346" s="72"/>
      <c r="J3346" s="63"/>
    </row>
    <row r="3347" spans="1:10" ht="12.75" x14ac:dyDescent="0.2">
      <c r="A3347" s="69"/>
      <c r="B3347" s="69"/>
      <c r="C3347" s="69"/>
      <c r="D3347" s="70"/>
      <c r="E3347" s="69"/>
      <c r="F3347" s="69"/>
      <c r="G3347" s="69"/>
      <c r="H3347" s="71"/>
      <c r="I3347" s="72"/>
      <c r="J3347" s="63"/>
    </row>
    <row r="3348" spans="1:10" ht="12.75" x14ac:dyDescent="0.2">
      <c r="A3348" s="69"/>
      <c r="B3348" s="69"/>
      <c r="C3348" s="69"/>
      <c r="D3348" s="70"/>
      <c r="E3348" s="69"/>
      <c r="F3348" s="69"/>
      <c r="G3348" s="69"/>
      <c r="H3348" s="71"/>
      <c r="I3348" s="72"/>
      <c r="J3348" s="63"/>
    </row>
    <row r="3349" spans="1:10" ht="12.75" x14ac:dyDescent="0.2">
      <c r="A3349" s="69"/>
      <c r="B3349" s="69"/>
      <c r="C3349" s="69"/>
      <c r="D3349" s="70"/>
      <c r="E3349" s="69"/>
      <c r="F3349" s="69"/>
      <c r="G3349" s="69"/>
      <c r="H3349" s="71"/>
      <c r="I3349" s="72"/>
      <c r="J3349" s="63"/>
    </row>
    <row r="3350" spans="1:10" ht="12.75" x14ac:dyDescent="0.2">
      <c r="A3350" s="69"/>
      <c r="B3350" s="69"/>
      <c r="C3350" s="69"/>
      <c r="D3350" s="70"/>
      <c r="E3350" s="69"/>
      <c r="F3350" s="69"/>
      <c r="G3350" s="69"/>
      <c r="H3350" s="71"/>
      <c r="I3350" s="72"/>
      <c r="J3350" s="63"/>
    </row>
    <row r="3351" spans="1:10" ht="12.75" x14ac:dyDescent="0.2">
      <c r="A3351" s="69"/>
      <c r="B3351" s="69"/>
      <c r="C3351" s="69"/>
      <c r="D3351" s="70"/>
      <c r="E3351" s="69"/>
      <c r="F3351" s="69"/>
      <c r="G3351" s="69"/>
      <c r="H3351" s="71"/>
      <c r="I3351" s="72"/>
      <c r="J3351" s="63"/>
    </row>
    <row r="3352" spans="1:10" ht="12.75" x14ac:dyDescent="0.2">
      <c r="A3352" s="69"/>
      <c r="B3352" s="69"/>
      <c r="C3352" s="69"/>
      <c r="D3352" s="70"/>
      <c r="E3352" s="69"/>
      <c r="F3352" s="69"/>
      <c r="G3352" s="69"/>
      <c r="H3352" s="71"/>
      <c r="I3352" s="72"/>
      <c r="J3352" s="63"/>
    </row>
    <row r="3353" spans="1:10" ht="12.75" x14ac:dyDescent="0.2">
      <c r="A3353" s="69"/>
      <c r="B3353" s="69"/>
      <c r="C3353" s="69"/>
      <c r="D3353" s="70"/>
      <c r="E3353" s="69"/>
      <c r="F3353" s="69"/>
      <c r="G3353" s="69"/>
      <c r="H3353" s="71"/>
      <c r="I3353" s="72"/>
      <c r="J3353" s="63"/>
    </row>
    <row r="3354" spans="1:10" ht="12.75" x14ac:dyDescent="0.2">
      <c r="A3354" s="69"/>
      <c r="B3354" s="69"/>
      <c r="C3354" s="69"/>
      <c r="D3354" s="70"/>
      <c r="E3354" s="69"/>
      <c r="F3354" s="69"/>
      <c r="G3354" s="69"/>
      <c r="H3354" s="71"/>
      <c r="I3354" s="72"/>
      <c r="J3354" s="63"/>
    </row>
    <row r="3355" spans="1:10" ht="12.75" x14ac:dyDescent="0.2">
      <c r="A3355" s="69"/>
      <c r="B3355" s="69"/>
      <c r="C3355" s="69"/>
      <c r="D3355" s="70"/>
      <c r="E3355" s="69"/>
      <c r="F3355" s="69"/>
      <c r="G3355" s="69"/>
      <c r="H3355" s="71"/>
      <c r="I3355" s="72"/>
      <c r="J3355" s="63"/>
    </row>
    <row r="3356" spans="1:10" ht="12.75" x14ac:dyDescent="0.2">
      <c r="A3356" s="69"/>
      <c r="B3356" s="69"/>
      <c r="C3356" s="69"/>
      <c r="D3356" s="70"/>
      <c r="E3356" s="69"/>
      <c r="F3356" s="69"/>
      <c r="G3356" s="69"/>
      <c r="H3356" s="71"/>
      <c r="I3356" s="72"/>
      <c r="J3356" s="63"/>
    </row>
    <row r="3357" spans="1:10" ht="12.75" x14ac:dyDescent="0.2">
      <c r="A3357" s="69"/>
      <c r="B3357" s="69"/>
      <c r="C3357" s="69"/>
      <c r="D3357" s="70"/>
      <c r="E3357" s="69"/>
      <c r="F3357" s="69"/>
      <c r="G3357" s="69"/>
      <c r="H3357" s="71"/>
      <c r="I3357" s="72"/>
      <c r="J3357" s="63"/>
    </row>
    <row r="3358" spans="1:10" ht="12.75" x14ac:dyDescent="0.2">
      <c r="A3358" s="69"/>
      <c r="B3358" s="69"/>
      <c r="C3358" s="69"/>
      <c r="D3358" s="70"/>
      <c r="E3358" s="69"/>
      <c r="F3358" s="69"/>
      <c r="G3358" s="69"/>
      <c r="H3358" s="71"/>
      <c r="I3358" s="72"/>
      <c r="J3358" s="63"/>
    </row>
    <row r="3359" spans="1:10" ht="12.75" x14ac:dyDescent="0.2">
      <c r="A3359" s="69"/>
      <c r="B3359" s="69"/>
      <c r="C3359" s="69"/>
      <c r="D3359" s="70"/>
      <c r="E3359" s="69"/>
      <c r="F3359" s="69"/>
      <c r="G3359" s="69"/>
      <c r="H3359" s="71"/>
      <c r="I3359" s="72"/>
      <c r="J3359" s="63"/>
    </row>
    <row r="3360" spans="1:10" ht="12.75" x14ac:dyDescent="0.2">
      <c r="A3360" s="69"/>
      <c r="B3360" s="69"/>
      <c r="C3360" s="69"/>
      <c r="D3360" s="70"/>
      <c r="E3360" s="69"/>
      <c r="F3360" s="69"/>
      <c r="G3360" s="69"/>
      <c r="H3360" s="71"/>
      <c r="I3360" s="72"/>
      <c r="J3360" s="63"/>
    </row>
    <row r="3361" spans="1:10" ht="12.75" x14ac:dyDescent="0.2">
      <c r="A3361" s="69"/>
      <c r="B3361" s="69"/>
      <c r="C3361" s="69"/>
      <c r="D3361" s="70"/>
      <c r="E3361" s="69"/>
      <c r="F3361" s="69"/>
      <c r="G3361" s="69"/>
      <c r="H3361" s="71"/>
      <c r="I3361" s="72"/>
      <c r="J3361" s="63"/>
    </row>
    <row r="3362" spans="1:10" ht="12.75" x14ac:dyDescent="0.2">
      <c r="A3362" s="69"/>
      <c r="B3362" s="69"/>
      <c r="C3362" s="69"/>
      <c r="D3362" s="70"/>
      <c r="E3362" s="69"/>
      <c r="F3362" s="69"/>
      <c r="G3362" s="69"/>
      <c r="H3362" s="71"/>
      <c r="I3362" s="72"/>
      <c r="J3362" s="63"/>
    </row>
    <row r="3363" spans="1:10" ht="12.75" x14ac:dyDescent="0.2">
      <c r="A3363" s="69"/>
      <c r="B3363" s="69"/>
      <c r="C3363" s="69"/>
      <c r="D3363" s="70"/>
      <c r="E3363" s="69"/>
      <c r="F3363" s="69"/>
      <c r="G3363" s="69"/>
      <c r="H3363" s="71"/>
      <c r="I3363" s="72"/>
      <c r="J3363" s="63"/>
    </row>
    <row r="3364" spans="1:10" ht="12.75" x14ac:dyDescent="0.2">
      <c r="A3364" s="69"/>
      <c r="B3364" s="69"/>
      <c r="C3364" s="69"/>
      <c r="D3364" s="70"/>
      <c r="E3364" s="69"/>
      <c r="F3364" s="69"/>
      <c r="G3364" s="69"/>
      <c r="H3364" s="71"/>
      <c r="I3364" s="72"/>
      <c r="J3364" s="63"/>
    </row>
    <row r="3365" spans="1:10" ht="12.75" x14ac:dyDescent="0.2">
      <c r="A3365" s="69"/>
      <c r="B3365" s="69"/>
      <c r="C3365" s="69"/>
      <c r="D3365" s="70"/>
      <c r="E3365" s="69"/>
      <c r="F3365" s="69"/>
      <c r="G3365" s="69"/>
      <c r="H3365" s="71"/>
      <c r="I3365" s="72"/>
      <c r="J3365" s="63"/>
    </row>
    <row r="3366" spans="1:10" ht="12.75" x14ac:dyDescent="0.2">
      <c r="A3366" s="69"/>
      <c r="B3366" s="69"/>
      <c r="C3366" s="69"/>
      <c r="D3366" s="70"/>
      <c r="E3366" s="69"/>
      <c r="F3366" s="69"/>
      <c r="G3366" s="69"/>
      <c r="H3366" s="71"/>
      <c r="I3366" s="72"/>
      <c r="J3366" s="63"/>
    </row>
    <row r="3367" spans="1:10" ht="12.75" x14ac:dyDescent="0.2">
      <c r="A3367" s="69"/>
      <c r="B3367" s="69"/>
      <c r="C3367" s="69"/>
      <c r="D3367" s="70"/>
      <c r="E3367" s="69"/>
      <c r="F3367" s="69"/>
      <c r="G3367" s="69"/>
      <c r="H3367" s="71"/>
      <c r="I3367" s="72"/>
      <c r="J3367" s="63"/>
    </row>
    <row r="3368" spans="1:10" ht="12.75" x14ac:dyDescent="0.2">
      <c r="A3368" s="69"/>
      <c r="B3368" s="69"/>
      <c r="C3368" s="69"/>
      <c r="D3368" s="70"/>
      <c r="E3368" s="69"/>
      <c r="F3368" s="69"/>
      <c r="G3368" s="69"/>
      <c r="H3368" s="71"/>
      <c r="I3368" s="72"/>
      <c r="J3368" s="63"/>
    </row>
    <row r="3369" spans="1:10" ht="12.75" x14ac:dyDescent="0.2">
      <c r="A3369" s="69"/>
      <c r="B3369" s="69"/>
      <c r="C3369" s="69"/>
      <c r="D3369" s="70"/>
      <c r="E3369" s="69"/>
      <c r="F3369" s="69"/>
      <c r="G3369" s="69"/>
      <c r="H3369" s="71"/>
      <c r="I3369" s="72"/>
      <c r="J3369" s="63"/>
    </row>
    <row r="3370" spans="1:10" ht="12.75" x14ac:dyDescent="0.2">
      <c r="A3370" s="69"/>
      <c r="B3370" s="69"/>
      <c r="C3370" s="69"/>
      <c r="D3370" s="70"/>
      <c r="E3370" s="69"/>
      <c r="F3370" s="69"/>
      <c r="G3370" s="69"/>
      <c r="H3370" s="71"/>
      <c r="I3370" s="72"/>
      <c r="J3370" s="63"/>
    </row>
    <row r="3371" spans="1:10" ht="12.75" x14ac:dyDescent="0.2">
      <c r="A3371" s="69"/>
      <c r="B3371" s="69"/>
      <c r="C3371" s="69"/>
      <c r="D3371" s="70"/>
      <c r="E3371" s="69"/>
      <c r="F3371" s="69"/>
      <c r="G3371" s="69"/>
      <c r="H3371" s="71"/>
      <c r="I3371" s="72"/>
      <c r="J3371" s="63"/>
    </row>
    <row r="3372" spans="1:10" ht="12.75" x14ac:dyDescent="0.2">
      <c r="A3372" s="69"/>
      <c r="B3372" s="69"/>
      <c r="C3372" s="69"/>
      <c r="D3372" s="70"/>
      <c r="E3372" s="69"/>
      <c r="F3372" s="69"/>
      <c r="G3372" s="69"/>
      <c r="H3372" s="71"/>
      <c r="I3372" s="72"/>
      <c r="J3372" s="63"/>
    </row>
    <row r="3373" spans="1:10" ht="12.75" x14ac:dyDescent="0.2">
      <c r="A3373" s="69"/>
      <c r="B3373" s="69"/>
      <c r="C3373" s="69"/>
      <c r="D3373" s="70"/>
      <c r="E3373" s="69"/>
      <c r="F3373" s="69"/>
      <c r="G3373" s="69"/>
      <c r="H3373" s="71"/>
      <c r="I3373" s="72"/>
      <c r="J3373" s="63"/>
    </row>
    <row r="3374" spans="1:10" ht="12.75" x14ac:dyDescent="0.2">
      <c r="A3374" s="69"/>
      <c r="B3374" s="69"/>
      <c r="C3374" s="69"/>
      <c r="D3374" s="70"/>
      <c r="E3374" s="69"/>
      <c r="F3374" s="69"/>
      <c r="G3374" s="69"/>
      <c r="H3374" s="71"/>
      <c r="I3374" s="72"/>
      <c r="J3374" s="63"/>
    </row>
    <row r="3375" spans="1:10" ht="12.75" x14ac:dyDescent="0.2">
      <c r="A3375" s="69"/>
      <c r="B3375" s="69"/>
      <c r="C3375" s="69"/>
      <c r="D3375" s="70"/>
      <c r="E3375" s="69"/>
      <c r="F3375" s="69"/>
      <c r="G3375" s="69"/>
      <c r="H3375" s="71"/>
      <c r="I3375" s="72"/>
      <c r="J3375" s="63"/>
    </row>
    <row r="3376" spans="1:10" ht="12.75" x14ac:dyDescent="0.2">
      <c r="A3376" s="69"/>
      <c r="B3376" s="69"/>
      <c r="C3376" s="69"/>
      <c r="D3376" s="70"/>
      <c r="E3376" s="69"/>
      <c r="F3376" s="69"/>
      <c r="G3376" s="69"/>
      <c r="H3376" s="71"/>
      <c r="I3376" s="72"/>
      <c r="J3376" s="63"/>
    </row>
    <row r="3377" spans="1:10" ht="12.75" x14ac:dyDescent="0.2">
      <c r="A3377" s="69"/>
      <c r="B3377" s="69"/>
      <c r="C3377" s="69"/>
      <c r="D3377" s="70"/>
      <c r="E3377" s="69"/>
      <c r="F3377" s="69"/>
      <c r="G3377" s="69"/>
      <c r="H3377" s="71"/>
      <c r="I3377" s="72"/>
      <c r="J3377" s="63"/>
    </row>
    <row r="3378" spans="1:10" ht="12.75" x14ac:dyDescent="0.2">
      <c r="A3378" s="69"/>
      <c r="B3378" s="69"/>
      <c r="C3378" s="69"/>
      <c r="D3378" s="70"/>
      <c r="E3378" s="69"/>
      <c r="F3378" s="69"/>
      <c r="G3378" s="69"/>
      <c r="H3378" s="71"/>
      <c r="I3378" s="72"/>
      <c r="J3378" s="63"/>
    </row>
    <row r="3379" spans="1:10" ht="12.75" x14ac:dyDescent="0.2">
      <c r="A3379" s="69"/>
      <c r="B3379" s="69"/>
      <c r="C3379" s="69"/>
      <c r="D3379" s="70"/>
      <c r="E3379" s="69"/>
      <c r="F3379" s="69"/>
      <c r="G3379" s="69"/>
      <c r="H3379" s="71"/>
      <c r="I3379" s="72"/>
      <c r="J3379" s="63"/>
    </row>
    <row r="3380" spans="1:10" ht="12.75" x14ac:dyDescent="0.2">
      <c r="A3380" s="69"/>
      <c r="B3380" s="69"/>
      <c r="C3380" s="69"/>
      <c r="D3380" s="70"/>
      <c r="E3380" s="69"/>
      <c r="F3380" s="69"/>
      <c r="G3380" s="69"/>
      <c r="H3380" s="71"/>
      <c r="I3380" s="72"/>
      <c r="J3380" s="63"/>
    </row>
    <row r="3381" spans="1:10" ht="12.75" x14ac:dyDescent="0.2">
      <c r="A3381" s="69"/>
      <c r="B3381" s="69"/>
      <c r="C3381" s="69"/>
      <c r="D3381" s="70"/>
      <c r="E3381" s="69"/>
      <c r="F3381" s="69"/>
      <c r="G3381" s="69"/>
      <c r="H3381" s="71"/>
      <c r="I3381" s="72"/>
      <c r="J3381" s="63"/>
    </row>
    <row r="3382" spans="1:10" ht="12.75" x14ac:dyDescent="0.2">
      <c r="A3382" s="69"/>
      <c r="B3382" s="69"/>
      <c r="C3382" s="69"/>
      <c r="D3382" s="70"/>
      <c r="E3382" s="69"/>
      <c r="F3382" s="69"/>
      <c r="G3382" s="69"/>
      <c r="H3382" s="71"/>
      <c r="I3382" s="72"/>
      <c r="J3382" s="63"/>
    </row>
    <row r="3383" spans="1:10" ht="12.75" x14ac:dyDescent="0.2">
      <c r="A3383" s="69"/>
      <c r="B3383" s="69"/>
      <c r="C3383" s="69"/>
      <c r="D3383" s="70"/>
      <c r="E3383" s="69"/>
      <c r="F3383" s="69"/>
      <c r="G3383" s="69"/>
      <c r="H3383" s="71"/>
      <c r="I3383" s="72"/>
      <c r="J3383" s="63"/>
    </row>
    <row r="3384" spans="1:10" ht="12.75" x14ac:dyDescent="0.2">
      <c r="A3384" s="69"/>
      <c r="B3384" s="69"/>
      <c r="C3384" s="69"/>
      <c r="D3384" s="70"/>
      <c r="E3384" s="69"/>
      <c r="F3384" s="69"/>
      <c r="G3384" s="69"/>
      <c r="H3384" s="71"/>
      <c r="I3384" s="72"/>
      <c r="J3384" s="63"/>
    </row>
    <row r="3385" spans="1:10" ht="12.75" x14ac:dyDescent="0.2">
      <c r="A3385" s="69"/>
      <c r="B3385" s="69"/>
      <c r="C3385" s="69"/>
      <c r="D3385" s="70"/>
      <c r="E3385" s="69"/>
      <c r="F3385" s="69"/>
      <c r="G3385" s="69"/>
      <c r="H3385" s="71"/>
      <c r="I3385" s="72"/>
      <c r="J3385" s="63"/>
    </row>
    <row r="3386" spans="1:10" ht="12.75" x14ac:dyDescent="0.2">
      <c r="A3386" s="69"/>
      <c r="B3386" s="69"/>
      <c r="C3386" s="69"/>
      <c r="D3386" s="70"/>
      <c r="E3386" s="69"/>
      <c r="F3386" s="69"/>
      <c r="G3386" s="69"/>
      <c r="H3386" s="71"/>
      <c r="I3386" s="72"/>
      <c r="J3386" s="63"/>
    </row>
    <row r="3387" spans="1:10" ht="12.75" x14ac:dyDescent="0.2">
      <c r="A3387" s="69"/>
      <c r="B3387" s="69"/>
      <c r="C3387" s="69"/>
      <c r="D3387" s="70"/>
      <c r="E3387" s="69"/>
      <c r="F3387" s="69"/>
      <c r="G3387" s="69"/>
      <c r="H3387" s="71"/>
      <c r="I3387" s="72"/>
      <c r="J3387" s="63"/>
    </row>
    <row r="3388" spans="1:10" ht="12.75" x14ac:dyDescent="0.2">
      <c r="A3388" s="69"/>
      <c r="B3388" s="69"/>
      <c r="C3388" s="69"/>
      <c r="D3388" s="70"/>
      <c r="E3388" s="69"/>
      <c r="F3388" s="69"/>
      <c r="G3388" s="69"/>
      <c r="H3388" s="71"/>
      <c r="I3388" s="72"/>
      <c r="J3388" s="63"/>
    </row>
    <row r="3389" spans="1:10" ht="12.75" x14ac:dyDescent="0.2">
      <c r="A3389" s="69"/>
      <c r="B3389" s="69"/>
      <c r="C3389" s="69"/>
      <c r="D3389" s="70"/>
      <c r="E3389" s="69"/>
      <c r="F3389" s="69"/>
      <c r="G3389" s="69"/>
      <c r="H3389" s="71"/>
      <c r="I3389" s="72"/>
      <c r="J3389" s="63"/>
    </row>
    <row r="3390" spans="1:10" ht="12.75" x14ac:dyDescent="0.2">
      <c r="A3390" s="69"/>
      <c r="B3390" s="69"/>
      <c r="C3390" s="69"/>
      <c r="D3390" s="70"/>
      <c r="E3390" s="69"/>
      <c r="F3390" s="69"/>
      <c r="G3390" s="69"/>
      <c r="H3390" s="71"/>
      <c r="I3390" s="72"/>
      <c r="J3390" s="63"/>
    </row>
    <row r="3391" spans="1:10" ht="12.75" x14ac:dyDescent="0.2">
      <c r="A3391" s="69"/>
      <c r="B3391" s="69"/>
      <c r="C3391" s="69"/>
      <c r="D3391" s="70"/>
      <c r="E3391" s="69"/>
      <c r="F3391" s="69"/>
      <c r="G3391" s="69"/>
      <c r="H3391" s="71"/>
      <c r="I3391" s="72"/>
      <c r="J3391" s="63"/>
    </row>
    <row r="3392" spans="1:10" ht="12.75" x14ac:dyDescent="0.2">
      <c r="A3392" s="69"/>
      <c r="B3392" s="69"/>
      <c r="C3392" s="69"/>
      <c r="D3392" s="70"/>
      <c r="E3392" s="69"/>
      <c r="F3392" s="69"/>
      <c r="G3392" s="69"/>
      <c r="H3392" s="71"/>
      <c r="I3392" s="72"/>
      <c r="J3392" s="63"/>
    </row>
    <row r="3393" spans="1:10" ht="12.75" x14ac:dyDescent="0.2">
      <c r="A3393" s="69"/>
      <c r="B3393" s="69"/>
      <c r="C3393" s="69"/>
      <c r="D3393" s="70"/>
      <c r="E3393" s="69"/>
      <c r="F3393" s="69"/>
      <c r="G3393" s="69"/>
      <c r="H3393" s="71"/>
      <c r="I3393" s="72"/>
      <c r="J3393" s="63"/>
    </row>
    <row r="3394" spans="1:10" ht="12.75" x14ac:dyDescent="0.2">
      <c r="A3394" s="69"/>
      <c r="B3394" s="69"/>
      <c r="C3394" s="69"/>
      <c r="D3394" s="70"/>
      <c r="E3394" s="69"/>
      <c r="F3394" s="69"/>
      <c r="G3394" s="69"/>
      <c r="H3394" s="71"/>
      <c r="I3394" s="72"/>
      <c r="J3394" s="63"/>
    </row>
    <row r="3395" spans="1:10" ht="12.75" x14ac:dyDescent="0.2">
      <c r="A3395" s="69"/>
      <c r="B3395" s="69"/>
      <c r="C3395" s="69"/>
      <c r="D3395" s="70"/>
      <c r="E3395" s="69"/>
      <c r="F3395" s="69"/>
      <c r="G3395" s="69"/>
      <c r="H3395" s="71"/>
      <c r="I3395" s="72"/>
      <c r="J3395" s="63"/>
    </row>
    <row r="3396" spans="1:10" ht="12.75" x14ac:dyDescent="0.2">
      <c r="A3396" s="69"/>
      <c r="B3396" s="69"/>
      <c r="C3396" s="69"/>
      <c r="D3396" s="70"/>
      <c r="E3396" s="69"/>
      <c r="F3396" s="69"/>
      <c r="G3396" s="69"/>
      <c r="H3396" s="71"/>
      <c r="I3396" s="72"/>
      <c r="J3396" s="63"/>
    </row>
    <row r="3397" spans="1:10" ht="12.75" x14ac:dyDescent="0.2">
      <c r="A3397" s="69"/>
      <c r="B3397" s="69"/>
      <c r="C3397" s="69"/>
      <c r="D3397" s="70"/>
      <c r="E3397" s="69"/>
      <c r="F3397" s="69"/>
      <c r="G3397" s="69"/>
      <c r="H3397" s="71"/>
      <c r="I3397" s="72"/>
      <c r="J3397" s="63"/>
    </row>
    <row r="3398" spans="1:10" ht="12.75" x14ac:dyDescent="0.2">
      <c r="A3398" s="69"/>
      <c r="B3398" s="69"/>
      <c r="C3398" s="69"/>
      <c r="D3398" s="70"/>
      <c r="E3398" s="69"/>
      <c r="F3398" s="69"/>
      <c r="G3398" s="69"/>
      <c r="H3398" s="71"/>
      <c r="I3398" s="72"/>
      <c r="J3398" s="63"/>
    </row>
    <row r="3399" spans="1:10" ht="12.75" x14ac:dyDescent="0.2">
      <c r="A3399" s="69"/>
      <c r="B3399" s="69"/>
      <c r="C3399" s="69"/>
      <c r="D3399" s="70"/>
      <c r="E3399" s="69"/>
      <c r="F3399" s="69"/>
      <c r="G3399" s="69"/>
      <c r="H3399" s="71"/>
      <c r="I3399" s="72"/>
      <c r="J3399" s="63"/>
    </row>
    <row r="3400" spans="1:10" ht="12.75" x14ac:dyDescent="0.2">
      <c r="A3400" s="69"/>
      <c r="B3400" s="69"/>
      <c r="C3400" s="69"/>
      <c r="D3400" s="70"/>
      <c r="E3400" s="69"/>
      <c r="F3400" s="69"/>
      <c r="G3400" s="69"/>
      <c r="H3400" s="71"/>
      <c r="I3400" s="72"/>
      <c r="J3400" s="63"/>
    </row>
    <row r="3401" spans="1:10" ht="12.75" x14ac:dyDescent="0.2">
      <c r="A3401" s="69"/>
      <c r="B3401" s="69"/>
      <c r="C3401" s="69"/>
      <c r="D3401" s="70"/>
      <c r="E3401" s="69"/>
      <c r="F3401" s="69"/>
      <c r="G3401" s="69"/>
      <c r="H3401" s="71"/>
      <c r="I3401" s="72"/>
      <c r="J3401" s="63"/>
    </row>
    <row r="3402" spans="1:10" ht="12.75" x14ac:dyDescent="0.2">
      <c r="A3402" s="69"/>
      <c r="B3402" s="69"/>
      <c r="C3402" s="69"/>
      <c r="D3402" s="70"/>
      <c r="E3402" s="69"/>
      <c r="F3402" s="69"/>
      <c r="G3402" s="69"/>
      <c r="H3402" s="71"/>
      <c r="I3402" s="72"/>
      <c r="J3402" s="63"/>
    </row>
    <row r="3403" spans="1:10" ht="12.75" x14ac:dyDescent="0.2">
      <c r="A3403" s="69"/>
      <c r="B3403" s="69"/>
      <c r="C3403" s="69"/>
      <c r="D3403" s="70"/>
      <c r="E3403" s="69"/>
      <c r="F3403" s="69"/>
      <c r="G3403" s="69"/>
      <c r="H3403" s="71"/>
      <c r="I3403" s="72"/>
      <c r="J3403" s="63"/>
    </row>
    <row r="3404" spans="1:10" ht="12.75" x14ac:dyDescent="0.2">
      <c r="A3404" s="69"/>
      <c r="B3404" s="69"/>
      <c r="C3404" s="69"/>
      <c r="D3404" s="70"/>
      <c r="E3404" s="69"/>
      <c r="F3404" s="69"/>
      <c r="G3404" s="69"/>
      <c r="H3404" s="71"/>
      <c r="I3404" s="72"/>
      <c r="J3404" s="63"/>
    </row>
    <row r="3405" spans="1:10" ht="12.75" x14ac:dyDescent="0.2">
      <c r="A3405" s="69"/>
      <c r="B3405" s="69"/>
      <c r="C3405" s="69"/>
      <c r="D3405" s="70"/>
      <c r="E3405" s="69"/>
      <c r="F3405" s="69"/>
      <c r="G3405" s="69"/>
      <c r="H3405" s="71"/>
      <c r="I3405" s="72"/>
      <c r="J3405" s="63"/>
    </row>
    <row r="3406" spans="1:10" ht="12.75" x14ac:dyDescent="0.2">
      <c r="A3406" s="69"/>
      <c r="B3406" s="69"/>
      <c r="C3406" s="69"/>
      <c r="D3406" s="70"/>
      <c r="E3406" s="69"/>
      <c r="F3406" s="69"/>
      <c r="G3406" s="69"/>
      <c r="H3406" s="71"/>
      <c r="I3406" s="72"/>
      <c r="J3406" s="63"/>
    </row>
    <row r="3407" spans="1:10" ht="12.75" x14ac:dyDescent="0.2">
      <c r="A3407" s="69"/>
      <c r="B3407" s="69"/>
      <c r="C3407" s="69"/>
      <c r="D3407" s="70"/>
      <c r="E3407" s="69"/>
      <c r="F3407" s="69"/>
      <c r="G3407" s="69"/>
      <c r="H3407" s="71"/>
      <c r="I3407" s="72"/>
      <c r="J3407" s="63"/>
    </row>
    <row r="3408" spans="1:10" ht="12.75" x14ac:dyDescent="0.2">
      <c r="A3408" s="69"/>
      <c r="B3408" s="69"/>
      <c r="C3408" s="69"/>
      <c r="D3408" s="70"/>
      <c r="E3408" s="69"/>
      <c r="F3408" s="69"/>
      <c r="G3408" s="69"/>
      <c r="H3408" s="71"/>
      <c r="I3408" s="72"/>
      <c r="J3408" s="63"/>
    </row>
    <row r="3409" spans="1:10" ht="12.75" x14ac:dyDescent="0.2">
      <c r="A3409" s="69"/>
      <c r="B3409" s="69"/>
      <c r="C3409" s="69"/>
      <c r="D3409" s="70"/>
      <c r="E3409" s="69"/>
      <c r="F3409" s="69"/>
      <c r="G3409" s="69"/>
      <c r="H3409" s="71"/>
      <c r="I3409" s="72"/>
      <c r="J3409" s="63"/>
    </row>
    <row r="3410" spans="1:10" ht="12.75" x14ac:dyDescent="0.2">
      <c r="A3410" s="69"/>
      <c r="B3410" s="69"/>
      <c r="C3410" s="69"/>
      <c r="D3410" s="70"/>
      <c r="E3410" s="69"/>
      <c r="F3410" s="69"/>
      <c r="G3410" s="69"/>
      <c r="H3410" s="71"/>
      <c r="I3410" s="72"/>
      <c r="J3410" s="63"/>
    </row>
    <row r="3411" spans="1:10" ht="12.75" x14ac:dyDescent="0.2">
      <c r="A3411" s="69"/>
      <c r="B3411" s="69"/>
      <c r="C3411" s="69"/>
      <c r="D3411" s="70"/>
      <c r="E3411" s="69"/>
      <c r="F3411" s="69"/>
      <c r="G3411" s="69"/>
      <c r="H3411" s="71"/>
      <c r="I3411" s="72"/>
      <c r="J3411" s="63"/>
    </row>
    <row r="3412" spans="1:10" ht="12.75" x14ac:dyDescent="0.2">
      <c r="A3412" s="69"/>
      <c r="B3412" s="69"/>
      <c r="C3412" s="69"/>
      <c r="D3412" s="70"/>
      <c r="E3412" s="69"/>
      <c r="F3412" s="69"/>
      <c r="G3412" s="69"/>
      <c r="H3412" s="71"/>
      <c r="I3412" s="72"/>
      <c r="J3412" s="63"/>
    </row>
    <row r="3413" spans="1:10" ht="12.75" x14ac:dyDescent="0.2">
      <c r="A3413" s="69"/>
      <c r="B3413" s="69"/>
      <c r="C3413" s="69"/>
      <c r="D3413" s="70"/>
      <c r="E3413" s="69"/>
      <c r="F3413" s="69"/>
      <c r="G3413" s="69"/>
      <c r="H3413" s="71"/>
      <c r="I3413" s="72"/>
      <c r="J3413" s="63"/>
    </row>
    <row r="3414" spans="1:10" ht="12.75" x14ac:dyDescent="0.2">
      <c r="A3414" s="69"/>
      <c r="B3414" s="69"/>
      <c r="C3414" s="69"/>
      <c r="D3414" s="70"/>
      <c r="E3414" s="69"/>
      <c r="F3414" s="69"/>
      <c r="G3414" s="69"/>
      <c r="H3414" s="71"/>
      <c r="I3414" s="72"/>
      <c r="J3414" s="63"/>
    </row>
    <row r="3415" spans="1:10" ht="12.75" x14ac:dyDescent="0.2">
      <c r="A3415" s="69"/>
      <c r="B3415" s="69"/>
      <c r="C3415" s="69"/>
      <c r="D3415" s="70"/>
      <c r="E3415" s="69"/>
      <c r="F3415" s="69"/>
      <c r="G3415" s="69"/>
      <c r="H3415" s="71"/>
      <c r="I3415" s="72"/>
      <c r="J3415" s="63"/>
    </row>
    <row r="3416" spans="1:10" ht="12.75" x14ac:dyDescent="0.2">
      <c r="A3416" s="69"/>
      <c r="B3416" s="69"/>
      <c r="C3416" s="69"/>
      <c r="D3416" s="70"/>
      <c r="E3416" s="69"/>
      <c r="F3416" s="69"/>
      <c r="G3416" s="69"/>
      <c r="H3416" s="71"/>
      <c r="I3416" s="72"/>
      <c r="J3416" s="63"/>
    </row>
    <row r="3417" spans="1:10" ht="12.75" x14ac:dyDescent="0.2">
      <c r="A3417" s="69"/>
      <c r="B3417" s="69"/>
      <c r="C3417" s="69"/>
      <c r="D3417" s="70"/>
      <c r="E3417" s="69"/>
      <c r="F3417" s="69"/>
      <c r="G3417" s="69"/>
      <c r="H3417" s="71"/>
      <c r="I3417" s="72"/>
      <c r="J3417" s="63"/>
    </row>
    <row r="3418" spans="1:10" ht="12.75" x14ac:dyDescent="0.2">
      <c r="A3418" s="69"/>
      <c r="B3418" s="69"/>
      <c r="C3418" s="69"/>
      <c r="D3418" s="70"/>
      <c r="E3418" s="69"/>
      <c r="F3418" s="69"/>
      <c r="G3418" s="69"/>
      <c r="H3418" s="71"/>
      <c r="I3418" s="72"/>
      <c r="J3418" s="63"/>
    </row>
    <row r="3419" spans="1:10" ht="12.75" x14ac:dyDescent="0.2">
      <c r="A3419" s="69"/>
      <c r="B3419" s="69"/>
      <c r="C3419" s="69"/>
      <c r="D3419" s="70"/>
      <c r="E3419" s="69"/>
      <c r="F3419" s="69"/>
      <c r="G3419" s="69"/>
      <c r="H3419" s="71"/>
      <c r="I3419" s="72"/>
      <c r="J3419" s="63"/>
    </row>
    <row r="3420" spans="1:10" ht="12.75" x14ac:dyDescent="0.2">
      <c r="A3420" s="69"/>
      <c r="B3420" s="69"/>
      <c r="C3420" s="69"/>
      <c r="D3420" s="70"/>
      <c r="E3420" s="69"/>
      <c r="F3420" s="69"/>
      <c r="G3420" s="69"/>
      <c r="H3420" s="71"/>
      <c r="I3420" s="72"/>
      <c r="J3420" s="63"/>
    </row>
    <row r="3421" spans="1:10" ht="12.75" x14ac:dyDescent="0.2">
      <c r="A3421" s="69"/>
      <c r="B3421" s="69"/>
      <c r="C3421" s="69"/>
      <c r="D3421" s="70"/>
      <c r="E3421" s="69"/>
      <c r="F3421" s="69"/>
      <c r="G3421" s="69"/>
      <c r="H3421" s="71"/>
      <c r="I3421" s="72"/>
      <c r="J3421" s="63"/>
    </row>
    <row r="3422" spans="1:10" ht="12.75" x14ac:dyDescent="0.2">
      <c r="A3422" s="69"/>
      <c r="B3422" s="69"/>
      <c r="C3422" s="69"/>
      <c r="D3422" s="70"/>
      <c r="E3422" s="69"/>
      <c r="F3422" s="69"/>
      <c r="G3422" s="69"/>
      <c r="H3422" s="71"/>
      <c r="I3422" s="72"/>
      <c r="J3422" s="63"/>
    </row>
    <row r="3423" spans="1:10" ht="12.75" x14ac:dyDescent="0.2">
      <c r="A3423" s="69"/>
      <c r="B3423" s="69"/>
      <c r="C3423" s="69"/>
      <c r="D3423" s="70"/>
      <c r="E3423" s="69"/>
      <c r="F3423" s="69"/>
      <c r="G3423" s="69"/>
      <c r="H3423" s="71"/>
      <c r="I3423" s="72"/>
      <c r="J3423" s="63"/>
    </row>
    <row r="3424" spans="1:10" ht="12.75" x14ac:dyDescent="0.2">
      <c r="A3424" s="69"/>
      <c r="B3424" s="69"/>
      <c r="C3424" s="69"/>
      <c r="D3424" s="70"/>
      <c r="E3424" s="69"/>
      <c r="F3424" s="69"/>
      <c r="G3424" s="69"/>
      <c r="H3424" s="71"/>
      <c r="I3424" s="72"/>
      <c r="J3424" s="63"/>
    </row>
    <row r="3425" spans="1:10" ht="12.75" x14ac:dyDescent="0.2">
      <c r="A3425" s="69"/>
      <c r="B3425" s="69"/>
      <c r="C3425" s="69"/>
      <c r="D3425" s="70"/>
      <c r="E3425" s="69"/>
      <c r="F3425" s="69"/>
      <c r="G3425" s="69"/>
      <c r="H3425" s="71"/>
      <c r="I3425" s="72"/>
      <c r="J3425" s="63"/>
    </row>
    <row r="3426" spans="1:10" ht="12.75" x14ac:dyDescent="0.2">
      <c r="A3426" s="69"/>
      <c r="B3426" s="69"/>
      <c r="C3426" s="69"/>
      <c r="D3426" s="70"/>
      <c r="E3426" s="69"/>
      <c r="F3426" s="69"/>
      <c r="G3426" s="69"/>
      <c r="H3426" s="71"/>
      <c r="I3426" s="72"/>
      <c r="J3426" s="63"/>
    </row>
    <row r="3427" spans="1:10" ht="12.75" x14ac:dyDescent="0.2">
      <c r="A3427" s="69"/>
      <c r="B3427" s="69"/>
      <c r="C3427" s="69"/>
      <c r="D3427" s="70"/>
      <c r="E3427" s="69"/>
      <c r="F3427" s="69"/>
      <c r="G3427" s="69"/>
      <c r="H3427" s="71"/>
      <c r="I3427" s="72"/>
      <c r="J3427" s="63"/>
    </row>
    <row r="3428" spans="1:10" ht="12.75" x14ac:dyDescent="0.2">
      <c r="A3428" s="69"/>
      <c r="B3428" s="69"/>
      <c r="C3428" s="69"/>
      <c r="D3428" s="70"/>
      <c r="E3428" s="69"/>
      <c r="F3428" s="69"/>
      <c r="G3428" s="69"/>
      <c r="H3428" s="71"/>
      <c r="I3428" s="72"/>
      <c r="J3428" s="63"/>
    </row>
    <row r="3429" spans="1:10" ht="12.75" x14ac:dyDescent="0.2">
      <c r="A3429" s="69"/>
      <c r="B3429" s="69"/>
      <c r="C3429" s="69"/>
      <c r="D3429" s="70"/>
      <c r="E3429" s="69"/>
      <c r="F3429" s="69"/>
      <c r="G3429" s="69"/>
      <c r="H3429" s="71"/>
      <c r="I3429" s="72"/>
      <c r="J3429" s="63"/>
    </row>
    <row r="3430" spans="1:10" ht="12.75" x14ac:dyDescent="0.2">
      <c r="A3430" s="69"/>
      <c r="B3430" s="69"/>
      <c r="C3430" s="69"/>
      <c r="D3430" s="70"/>
      <c r="E3430" s="69"/>
      <c r="F3430" s="69"/>
      <c r="G3430" s="69"/>
      <c r="H3430" s="71"/>
      <c r="I3430" s="72"/>
      <c r="J3430" s="63"/>
    </row>
    <row r="3431" spans="1:10" ht="12.75" x14ac:dyDescent="0.2">
      <c r="A3431" s="69"/>
      <c r="B3431" s="69"/>
      <c r="C3431" s="69"/>
      <c r="D3431" s="70"/>
      <c r="E3431" s="69"/>
      <c r="F3431" s="69"/>
      <c r="G3431" s="69"/>
      <c r="H3431" s="71"/>
      <c r="I3431" s="72"/>
      <c r="J3431" s="63"/>
    </row>
    <row r="3432" spans="1:10" ht="12.75" x14ac:dyDescent="0.2">
      <c r="A3432" s="69"/>
      <c r="B3432" s="69"/>
      <c r="C3432" s="69"/>
      <c r="D3432" s="70"/>
      <c r="E3432" s="69"/>
      <c r="F3432" s="69"/>
      <c r="G3432" s="69"/>
      <c r="H3432" s="71"/>
      <c r="I3432" s="72"/>
      <c r="J3432" s="63"/>
    </row>
    <row r="3433" spans="1:10" ht="12.75" x14ac:dyDescent="0.2">
      <c r="A3433" s="69"/>
      <c r="B3433" s="69"/>
      <c r="C3433" s="69"/>
      <c r="D3433" s="70"/>
      <c r="E3433" s="69"/>
      <c r="F3433" s="69"/>
      <c r="G3433" s="69"/>
      <c r="H3433" s="71"/>
      <c r="I3433" s="72"/>
      <c r="J3433" s="63"/>
    </row>
    <row r="3434" spans="1:10" ht="12.75" x14ac:dyDescent="0.2">
      <c r="A3434" s="69"/>
      <c r="B3434" s="69"/>
      <c r="C3434" s="69"/>
      <c r="D3434" s="70"/>
      <c r="E3434" s="69"/>
      <c r="F3434" s="69"/>
      <c r="G3434" s="69"/>
      <c r="H3434" s="71"/>
      <c r="I3434" s="72"/>
      <c r="J3434" s="63"/>
    </row>
    <row r="3435" spans="1:10" ht="12.75" x14ac:dyDescent="0.2">
      <c r="A3435" s="69"/>
      <c r="B3435" s="69"/>
      <c r="C3435" s="69"/>
      <c r="D3435" s="70"/>
      <c r="E3435" s="69"/>
      <c r="F3435" s="69"/>
      <c r="G3435" s="69"/>
      <c r="H3435" s="71"/>
      <c r="I3435" s="72"/>
      <c r="J3435" s="63"/>
    </row>
    <row r="3436" spans="1:10" ht="12.75" x14ac:dyDescent="0.2">
      <c r="A3436" s="69"/>
      <c r="B3436" s="69"/>
      <c r="C3436" s="69"/>
      <c r="D3436" s="70"/>
      <c r="E3436" s="69"/>
      <c r="F3436" s="69"/>
      <c r="G3436" s="69"/>
      <c r="H3436" s="71"/>
      <c r="I3436" s="72"/>
      <c r="J3436" s="63"/>
    </row>
    <row r="3437" spans="1:10" ht="12.75" x14ac:dyDescent="0.2">
      <c r="A3437" s="69"/>
      <c r="B3437" s="69"/>
      <c r="C3437" s="69"/>
      <c r="D3437" s="70"/>
      <c r="E3437" s="69"/>
      <c r="F3437" s="69"/>
      <c r="G3437" s="69"/>
      <c r="H3437" s="71"/>
      <c r="I3437" s="72"/>
      <c r="J3437" s="63"/>
    </row>
    <row r="3438" spans="1:10" ht="12.75" x14ac:dyDescent="0.2">
      <c r="A3438" s="69"/>
      <c r="B3438" s="69"/>
      <c r="C3438" s="69"/>
      <c r="D3438" s="70"/>
      <c r="E3438" s="69"/>
      <c r="F3438" s="69"/>
      <c r="G3438" s="69"/>
      <c r="H3438" s="71"/>
      <c r="I3438" s="72"/>
      <c r="J3438" s="63"/>
    </row>
    <row r="3439" spans="1:10" ht="12.75" x14ac:dyDescent="0.2">
      <c r="A3439" s="69"/>
      <c r="B3439" s="69"/>
      <c r="C3439" s="69"/>
      <c r="D3439" s="70"/>
      <c r="E3439" s="69"/>
      <c r="F3439" s="69"/>
      <c r="G3439" s="69"/>
      <c r="H3439" s="71"/>
      <c r="I3439" s="72"/>
      <c r="J3439" s="63"/>
    </row>
    <row r="3440" spans="1:10" ht="12.75" x14ac:dyDescent="0.2">
      <c r="A3440" s="69"/>
      <c r="B3440" s="69"/>
      <c r="C3440" s="69"/>
      <c r="D3440" s="70"/>
      <c r="E3440" s="69"/>
      <c r="F3440" s="69"/>
      <c r="G3440" s="69"/>
      <c r="H3440" s="71"/>
      <c r="I3440" s="72"/>
      <c r="J3440" s="63"/>
    </row>
    <row r="3441" spans="1:10" ht="12.75" x14ac:dyDescent="0.2">
      <c r="A3441" s="69"/>
      <c r="B3441" s="69"/>
      <c r="C3441" s="69"/>
      <c r="D3441" s="70"/>
      <c r="E3441" s="69"/>
      <c r="F3441" s="69"/>
      <c r="G3441" s="69"/>
      <c r="H3441" s="71"/>
      <c r="I3441" s="72"/>
      <c r="J3441" s="63"/>
    </row>
    <row r="3442" spans="1:10" ht="12.75" x14ac:dyDescent="0.2">
      <c r="A3442" s="69"/>
      <c r="B3442" s="69"/>
      <c r="C3442" s="69"/>
      <c r="D3442" s="70"/>
      <c r="E3442" s="69"/>
      <c r="F3442" s="69"/>
      <c r="G3442" s="69"/>
      <c r="H3442" s="71"/>
      <c r="I3442" s="72"/>
      <c r="J3442" s="63"/>
    </row>
    <row r="3443" spans="1:10" ht="12.75" x14ac:dyDescent="0.2">
      <c r="A3443" s="69"/>
      <c r="B3443" s="69"/>
      <c r="C3443" s="69"/>
      <c r="D3443" s="70"/>
      <c r="E3443" s="69"/>
      <c r="F3443" s="69"/>
      <c r="G3443" s="69"/>
      <c r="H3443" s="71"/>
      <c r="I3443" s="72"/>
      <c r="J3443" s="63"/>
    </row>
    <row r="3444" spans="1:10" ht="12.75" x14ac:dyDescent="0.2">
      <c r="A3444" s="69"/>
      <c r="B3444" s="69"/>
      <c r="C3444" s="69"/>
      <c r="D3444" s="70"/>
      <c r="E3444" s="69"/>
      <c r="F3444" s="69"/>
      <c r="G3444" s="69"/>
      <c r="H3444" s="71"/>
      <c r="I3444" s="72"/>
      <c r="J3444" s="63"/>
    </row>
    <row r="3445" spans="1:10" ht="12.75" x14ac:dyDescent="0.2">
      <c r="A3445" s="69"/>
      <c r="B3445" s="69"/>
      <c r="C3445" s="69"/>
      <c r="D3445" s="70"/>
      <c r="E3445" s="69"/>
      <c r="F3445" s="69"/>
      <c r="G3445" s="69"/>
      <c r="H3445" s="71"/>
      <c r="I3445" s="72"/>
      <c r="J3445" s="63"/>
    </row>
    <row r="3446" spans="1:10" ht="12.75" x14ac:dyDescent="0.2">
      <c r="A3446" s="69"/>
      <c r="B3446" s="69"/>
      <c r="C3446" s="69"/>
      <c r="D3446" s="70"/>
      <c r="E3446" s="69"/>
      <c r="F3446" s="69"/>
      <c r="G3446" s="69"/>
      <c r="H3446" s="71"/>
      <c r="I3446" s="72"/>
      <c r="J3446" s="63"/>
    </row>
    <row r="3447" spans="1:10" ht="12.75" x14ac:dyDescent="0.2">
      <c r="A3447" s="69"/>
      <c r="B3447" s="69"/>
      <c r="C3447" s="69"/>
      <c r="D3447" s="70"/>
      <c r="E3447" s="69"/>
      <c r="F3447" s="69"/>
      <c r="G3447" s="69"/>
      <c r="H3447" s="71"/>
      <c r="I3447" s="72"/>
      <c r="J3447" s="63"/>
    </row>
    <row r="3448" spans="1:10" ht="12.75" x14ac:dyDescent="0.2">
      <c r="A3448" s="69"/>
      <c r="B3448" s="69"/>
      <c r="C3448" s="69"/>
      <c r="D3448" s="70"/>
      <c r="E3448" s="69"/>
      <c r="F3448" s="69"/>
      <c r="G3448" s="69"/>
      <c r="H3448" s="71"/>
      <c r="I3448" s="72"/>
      <c r="J3448" s="63"/>
    </row>
    <row r="3449" spans="1:10" ht="12.75" x14ac:dyDescent="0.2">
      <c r="A3449" s="69"/>
      <c r="B3449" s="69"/>
      <c r="C3449" s="69"/>
      <c r="D3449" s="70"/>
      <c r="E3449" s="69"/>
      <c r="F3449" s="69"/>
      <c r="G3449" s="69"/>
      <c r="H3449" s="71"/>
      <c r="I3449" s="72"/>
      <c r="J3449" s="63"/>
    </row>
    <row r="3450" spans="1:10" ht="12.75" x14ac:dyDescent="0.2">
      <c r="A3450" s="69"/>
      <c r="B3450" s="69"/>
      <c r="C3450" s="69"/>
      <c r="D3450" s="70"/>
      <c r="E3450" s="69"/>
      <c r="F3450" s="69"/>
      <c r="G3450" s="69"/>
      <c r="H3450" s="71"/>
      <c r="I3450" s="72"/>
      <c r="J3450" s="63"/>
    </row>
    <row r="3451" spans="1:10" ht="12.75" x14ac:dyDescent="0.2">
      <c r="A3451" s="69"/>
      <c r="B3451" s="69"/>
      <c r="C3451" s="69"/>
      <c r="D3451" s="70"/>
      <c r="E3451" s="69"/>
      <c r="F3451" s="69"/>
      <c r="G3451" s="69"/>
      <c r="H3451" s="71"/>
      <c r="I3451" s="72"/>
      <c r="J3451" s="63"/>
    </row>
    <row r="3452" spans="1:10" ht="12.75" x14ac:dyDescent="0.2">
      <c r="A3452" s="69"/>
      <c r="B3452" s="69"/>
      <c r="C3452" s="69"/>
      <c r="D3452" s="70"/>
      <c r="E3452" s="69"/>
      <c r="F3452" s="69"/>
      <c r="G3452" s="69"/>
      <c r="H3452" s="71"/>
      <c r="I3452" s="72"/>
      <c r="J3452" s="63"/>
    </row>
    <row r="3453" spans="1:10" ht="12.75" x14ac:dyDescent="0.2">
      <c r="A3453" s="69"/>
      <c r="B3453" s="69"/>
      <c r="C3453" s="69"/>
      <c r="D3453" s="70"/>
      <c r="E3453" s="69"/>
      <c r="F3453" s="69"/>
      <c r="G3453" s="69"/>
      <c r="H3453" s="71"/>
      <c r="I3453" s="72"/>
      <c r="J3453" s="63"/>
    </row>
    <row r="3454" spans="1:10" ht="12.75" x14ac:dyDescent="0.2">
      <c r="A3454" s="69"/>
      <c r="B3454" s="69"/>
      <c r="C3454" s="69"/>
      <c r="D3454" s="70"/>
      <c r="E3454" s="69"/>
      <c r="F3454" s="69"/>
      <c r="G3454" s="69"/>
      <c r="H3454" s="71"/>
      <c r="I3454" s="72"/>
      <c r="J3454" s="63"/>
    </row>
    <row r="3455" spans="1:10" ht="12.75" x14ac:dyDescent="0.2">
      <c r="A3455" s="69"/>
      <c r="B3455" s="69"/>
      <c r="C3455" s="69"/>
      <c r="D3455" s="70"/>
      <c r="E3455" s="69"/>
      <c r="F3455" s="69"/>
      <c r="G3455" s="69"/>
      <c r="H3455" s="71"/>
      <c r="I3455" s="72"/>
      <c r="J3455" s="63"/>
    </row>
    <row r="3456" spans="1:10" ht="12.75" x14ac:dyDescent="0.2">
      <c r="A3456" s="69"/>
      <c r="B3456" s="69"/>
      <c r="C3456" s="69"/>
      <c r="D3456" s="70"/>
      <c r="E3456" s="69"/>
      <c r="F3456" s="69"/>
      <c r="G3456" s="69"/>
      <c r="H3456" s="71"/>
      <c r="I3456" s="72"/>
      <c r="J3456" s="63"/>
    </row>
    <row r="3457" spans="1:10" ht="12.75" x14ac:dyDescent="0.2">
      <c r="A3457" s="69"/>
      <c r="B3457" s="69"/>
      <c r="C3457" s="69"/>
      <c r="D3457" s="70"/>
      <c r="E3457" s="69"/>
      <c r="F3457" s="69"/>
      <c r="G3457" s="69"/>
      <c r="H3457" s="71"/>
      <c r="I3457" s="72"/>
      <c r="J3457" s="63"/>
    </row>
    <row r="3458" spans="1:10" ht="12.75" x14ac:dyDescent="0.2">
      <c r="A3458" s="69"/>
      <c r="B3458" s="69"/>
      <c r="C3458" s="69"/>
      <c r="D3458" s="70"/>
      <c r="E3458" s="69"/>
      <c r="F3458" s="69"/>
      <c r="G3458" s="69"/>
      <c r="H3458" s="71"/>
      <c r="I3458" s="72"/>
      <c r="J3458" s="63"/>
    </row>
    <row r="3459" spans="1:10" ht="12.75" x14ac:dyDescent="0.2">
      <c r="A3459" s="69"/>
      <c r="B3459" s="69"/>
      <c r="C3459" s="69"/>
      <c r="D3459" s="70"/>
      <c r="E3459" s="69"/>
      <c r="F3459" s="69"/>
      <c r="G3459" s="69"/>
      <c r="H3459" s="71"/>
      <c r="I3459" s="72"/>
      <c r="J3459" s="63"/>
    </row>
    <row r="3460" spans="1:10" ht="12.75" x14ac:dyDescent="0.2">
      <c r="A3460" s="69"/>
      <c r="B3460" s="69"/>
      <c r="C3460" s="69"/>
      <c r="D3460" s="70"/>
      <c r="E3460" s="69"/>
      <c r="F3460" s="69"/>
      <c r="G3460" s="69"/>
      <c r="H3460" s="71"/>
      <c r="I3460" s="72"/>
      <c r="J3460" s="63"/>
    </row>
    <row r="3461" spans="1:10" ht="12.75" x14ac:dyDescent="0.2">
      <c r="A3461" s="69"/>
      <c r="B3461" s="69"/>
      <c r="C3461" s="69"/>
      <c r="D3461" s="70"/>
      <c r="E3461" s="69"/>
      <c r="F3461" s="69"/>
      <c r="G3461" s="69"/>
      <c r="H3461" s="71"/>
      <c r="I3461" s="72"/>
      <c r="J3461" s="63"/>
    </row>
    <row r="3462" spans="1:10" ht="12.75" x14ac:dyDescent="0.2">
      <c r="A3462" s="69"/>
      <c r="B3462" s="69"/>
      <c r="C3462" s="69"/>
      <c r="D3462" s="70"/>
      <c r="E3462" s="69"/>
      <c r="F3462" s="69"/>
      <c r="G3462" s="69"/>
      <c r="H3462" s="71"/>
      <c r="I3462" s="72"/>
      <c r="J3462" s="63"/>
    </row>
    <row r="3463" spans="1:10" ht="12.75" x14ac:dyDescent="0.2">
      <c r="A3463" s="69"/>
      <c r="B3463" s="69"/>
      <c r="C3463" s="69"/>
      <c r="D3463" s="70"/>
      <c r="E3463" s="69"/>
      <c r="F3463" s="69"/>
      <c r="G3463" s="69"/>
      <c r="H3463" s="71"/>
      <c r="I3463" s="72"/>
      <c r="J3463" s="63"/>
    </row>
    <row r="3464" spans="1:10" ht="12.75" x14ac:dyDescent="0.2">
      <c r="A3464" s="69"/>
      <c r="B3464" s="69"/>
      <c r="C3464" s="69"/>
      <c r="D3464" s="70"/>
      <c r="E3464" s="69"/>
      <c r="F3464" s="69"/>
      <c r="G3464" s="69"/>
      <c r="H3464" s="71"/>
      <c r="I3464" s="72"/>
      <c r="J3464" s="63"/>
    </row>
    <row r="3465" spans="1:10" ht="12.75" x14ac:dyDescent="0.2">
      <c r="A3465" s="69"/>
      <c r="B3465" s="69"/>
      <c r="C3465" s="69"/>
      <c r="D3465" s="70"/>
      <c r="E3465" s="69"/>
      <c r="F3465" s="69"/>
      <c r="G3465" s="69"/>
      <c r="H3465" s="71"/>
      <c r="I3465" s="72"/>
      <c r="J3465" s="63"/>
    </row>
    <row r="3466" spans="1:10" ht="12.75" x14ac:dyDescent="0.2">
      <c r="A3466" s="69"/>
      <c r="B3466" s="69"/>
      <c r="C3466" s="69"/>
      <c r="D3466" s="70"/>
      <c r="E3466" s="69"/>
      <c r="F3466" s="69"/>
      <c r="G3466" s="69"/>
      <c r="H3466" s="71"/>
      <c r="I3466" s="72"/>
      <c r="J3466" s="63"/>
    </row>
    <row r="3467" spans="1:10" ht="12.75" x14ac:dyDescent="0.2">
      <c r="A3467" s="69"/>
      <c r="B3467" s="69"/>
      <c r="C3467" s="69"/>
      <c r="D3467" s="70"/>
      <c r="E3467" s="69"/>
      <c r="F3467" s="69"/>
      <c r="G3467" s="69"/>
      <c r="H3467" s="71"/>
      <c r="I3467" s="72"/>
      <c r="J3467" s="63"/>
    </row>
    <row r="3468" spans="1:10" ht="12.75" x14ac:dyDescent="0.2">
      <c r="A3468" s="69"/>
      <c r="B3468" s="69"/>
      <c r="C3468" s="69"/>
      <c r="D3468" s="70"/>
      <c r="E3468" s="69"/>
      <c r="F3468" s="69"/>
      <c r="G3468" s="69"/>
      <c r="H3468" s="71"/>
      <c r="I3468" s="72"/>
      <c r="J3468" s="63"/>
    </row>
    <row r="3469" spans="1:10" ht="12.75" x14ac:dyDescent="0.2">
      <c r="A3469" s="69"/>
      <c r="B3469" s="69"/>
      <c r="C3469" s="69"/>
      <c r="D3469" s="70"/>
      <c r="E3469" s="69"/>
      <c r="F3469" s="69"/>
      <c r="G3469" s="69"/>
      <c r="H3469" s="71"/>
      <c r="I3469" s="72"/>
      <c r="J3469" s="63"/>
    </row>
    <row r="3470" spans="1:10" ht="12.75" x14ac:dyDescent="0.2">
      <c r="A3470" s="69"/>
      <c r="B3470" s="69"/>
      <c r="C3470" s="69"/>
      <c r="D3470" s="70"/>
      <c r="E3470" s="69"/>
      <c r="F3470" s="69"/>
      <c r="G3470" s="69"/>
      <c r="H3470" s="71"/>
      <c r="I3470" s="72"/>
      <c r="J3470" s="63"/>
    </row>
    <row r="3471" spans="1:10" ht="12.75" x14ac:dyDescent="0.2">
      <c r="A3471" s="69"/>
      <c r="B3471" s="69"/>
      <c r="C3471" s="69"/>
      <c r="D3471" s="70"/>
      <c r="E3471" s="69"/>
      <c r="F3471" s="69"/>
      <c r="G3471" s="69"/>
      <c r="H3471" s="71"/>
      <c r="I3471" s="72"/>
      <c r="J3471" s="63"/>
    </row>
    <row r="3472" spans="1:10" ht="12.75" x14ac:dyDescent="0.2">
      <c r="A3472" s="69"/>
      <c r="B3472" s="69"/>
      <c r="C3472" s="69"/>
      <c r="D3472" s="70"/>
      <c r="E3472" s="69"/>
      <c r="F3472" s="69"/>
      <c r="G3472" s="69"/>
      <c r="H3472" s="71"/>
      <c r="I3472" s="72"/>
      <c r="J3472" s="63"/>
    </row>
    <row r="3473" spans="1:10" ht="12.75" x14ac:dyDescent="0.2">
      <c r="A3473" s="69"/>
      <c r="B3473" s="69"/>
      <c r="C3473" s="69"/>
      <c r="D3473" s="70"/>
      <c r="E3473" s="69"/>
      <c r="F3473" s="69"/>
      <c r="G3473" s="69"/>
      <c r="H3473" s="71"/>
      <c r="I3473" s="72"/>
      <c r="J3473" s="63"/>
    </row>
    <row r="3474" spans="1:10" ht="12.75" x14ac:dyDescent="0.2">
      <c r="A3474" s="69"/>
      <c r="B3474" s="69"/>
      <c r="C3474" s="69"/>
      <c r="D3474" s="70"/>
      <c r="E3474" s="69"/>
      <c r="F3474" s="69"/>
      <c r="G3474" s="69"/>
      <c r="H3474" s="71"/>
      <c r="I3474" s="72"/>
      <c r="J3474" s="63"/>
    </row>
    <row r="3475" spans="1:10" ht="12.75" x14ac:dyDescent="0.2">
      <c r="A3475" s="69"/>
      <c r="B3475" s="69"/>
      <c r="C3475" s="69"/>
      <c r="D3475" s="70"/>
      <c r="E3475" s="69"/>
      <c r="F3475" s="69"/>
      <c r="G3475" s="69"/>
      <c r="H3475" s="71"/>
      <c r="I3475" s="72"/>
      <c r="J3475" s="63"/>
    </row>
    <row r="3476" spans="1:10" ht="12.75" x14ac:dyDescent="0.2">
      <c r="A3476" s="69"/>
      <c r="B3476" s="69"/>
      <c r="C3476" s="69"/>
      <c r="D3476" s="70"/>
      <c r="E3476" s="69"/>
      <c r="F3476" s="69"/>
      <c r="G3476" s="69"/>
      <c r="H3476" s="71"/>
      <c r="I3476" s="72"/>
      <c r="J3476" s="63"/>
    </row>
    <row r="3477" spans="1:10" ht="12.75" x14ac:dyDescent="0.2">
      <c r="A3477" s="69"/>
      <c r="B3477" s="69"/>
      <c r="C3477" s="69"/>
      <c r="D3477" s="70"/>
      <c r="E3477" s="69"/>
      <c r="F3477" s="69"/>
      <c r="G3477" s="69"/>
      <c r="H3477" s="71"/>
      <c r="I3477" s="72"/>
      <c r="J3477" s="63"/>
    </row>
    <row r="3478" spans="1:10" ht="12.75" x14ac:dyDescent="0.2">
      <c r="A3478" s="69"/>
      <c r="B3478" s="69"/>
      <c r="C3478" s="69"/>
      <c r="D3478" s="70"/>
      <c r="E3478" s="69"/>
      <c r="F3478" s="69"/>
      <c r="G3478" s="69"/>
      <c r="H3478" s="71"/>
      <c r="I3478" s="72"/>
      <c r="J3478" s="63"/>
    </row>
    <row r="3479" spans="1:10" ht="12.75" x14ac:dyDescent="0.2">
      <c r="A3479" s="69"/>
      <c r="B3479" s="69"/>
      <c r="C3479" s="69"/>
      <c r="D3479" s="70"/>
      <c r="E3479" s="69"/>
      <c r="F3479" s="69"/>
      <c r="G3479" s="69"/>
      <c r="H3479" s="71"/>
      <c r="I3479" s="72"/>
      <c r="J3479" s="63"/>
    </row>
    <row r="3480" spans="1:10" ht="12.75" x14ac:dyDescent="0.2">
      <c r="A3480" s="69"/>
      <c r="B3480" s="69"/>
      <c r="C3480" s="69"/>
      <c r="D3480" s="70"/>
      <c r="E3480" s="69"/>
      <c r="F3480" s="69"/>
      <c r="G3480" s="69"/>
      <c r="H3480" s="71"/>
      <c r="I3480" s="72"/>
      <c r="J3480" s="63"/>
    </row>
    <row r="3481" spans="1:10" ht="12.75" x14ac:dyDescent="0.2">
      <c r="A3481" s="69"/>
      <c r="B3481" s="69"/>
      <c r="C3481" s="69"/>
      <c r="D3481" s="70"/>
      <c r="E3481" s="69"/>
      <c r="F3481" s="69"/>
      <c r="G3481" s="69"/>
      <c r="H3481" s="71"/>
      <c r="I3481" s="72"/>
      <c r="J3481" s="63"/>
    </row>
    <row r="3482" spans="1:10" ht="12.75" x14ac:dyDescent="0.2">
      <c r="A3482" s="69"/>
      <c r="B3482" s="69"/>
      <c r="C3482" s="69"/>
      <c r="D3482" s="70"/>
      <c r="E3482" s="69"/>
      <c r="F3482" s="69"/>
      <c r="G3482" s="69"/>
      <c r="H3482" s="71"/>
      <c r="I3482" s="72"/>
      <c r="J3482" s="63"/>
    </row>
    <row r="3483" spans="1:10" ht="12.75" x14ac:dyDescent="0.2">
      <c r="A3483" s="69"/>
      <c r="B3483" s="69"/>
      <c r="C3483" s="69"/>
      <c r="D3483" s="70"/>
      <c r="E3483" s="69"/>
      <c r="F3483" s="69"/>
      <c r="G3483" s="69"/>
      <c r="H3483" s="71"/>
      <c r="I3483" s="72"/>
      <c r="J3483" s="63"/>
    </row>
    <row r="3484" spans="1:10" ht="12.75" x14ac:dyDescent="0.2">
      <c r="A3484" s="69"/>
      <c r="B3484" s="69"/>
      <c r="C3484" s="69"/>
      <c r="D3484" s="70"/>
      <c r="E3484" s="69"/>
      <c r="F3484" s="69"/>
      <c r="G3484" s="69"/>
      <c r="H3484" s="71"/>
      <c r="I3484" s="72"/>
      <c r="J3484" s="63"/>
    </row>
    <row r="3485" spans="1:10" ht="12.75" x14ac:dyDescent="0.2">
      <c r="A3485" s="69"/>
      <c r="B3485" s="69"/>
      <c r="C3485" s="69"/>
      <c r="D3485" s="70"/>
      <c r="E3485" s="69"/>
      <c r="F3485" s="69"/>
      <c r="G3485" s="69"/>
      <c r="H3485" s="71"/>
      <c r="I3485" s="72"/>
      <c r="J3485" s="63"/>
    </row>
    <row r="3486" spans="1:10" ht="12.75" x14ac:dyDescent="0.2">
      <c r="A3486" s="69"/>
      <c r="B3486" s="69"/>
      <c r="C3486" s="69"/>
      <c r="D3486" s="70"/>
      <c r="E3486" s="69"/>
      <c r="F3486" s="69"/>
      <c r="G3486" s="69"/>
      <c r="H3486" s="71"/>
      <c r="I3486" s="72"/>
      <c r="J3486" s="63"/>
    </row>
    <row r="3487" spans="1:10" ht="12.75" x14ac:dyDescent="0.2">
      <c r="A3487" s="69"/>
      <c r="B3487" s="69"/>
      <c r="C3487" s="69"/>
      <c r="D3487" s="70"/>
      <c r="E3487" s="69"/>
      <c r="F3487" s="69"/>
      <c r="G3487" s="69"/>
      <c r="H3487" s="71"/>
      <c r="I3487" s="72"/>
      <c r="J3487" s="63"/>
    </row>
    <row r="3488" spans="1:10" ht="12.75" x14ac:dyDescent="0.2">
      <c r="A3488" s="69"/>
      <c r="B3488" s="69"/>
      <c r="C3488" s="69"/>
      <c r="D3488" s="70"/>
      <c r="E3488" s="69"/>
      <c r="F3488" s="69"/>
      <c r="G3488" s="69"/>
      <c r="H3488" s="71"/>
      <c r="I3488" s="72"/>
      <c r="J3488" s="63"/>
    </row>
    <row r="3489" spans="1:10" ht="12.75" x14ac:dyDescent="0.2">
      <c r="A3489" s="69"/>
      <c r="B3489" s="69"/>
      <c r="C3489" s="69"/>
      <c r="D3489" s="70"/>
      <c r="E3489" s="69"/>
      <c r="F3489" s="69"/>
      <c r="G3489" s="69"/>
      <c r="H3489" s="71"/>
      <c r="I3489" s="72"/>
      <c r="J3489" s="63"/>
    </row>
    <row r="3490" spans="1:10" ht="12.75" x14ac:dyDescent="0.2">
      <c r="A3490" s="69"/>
      <c r="B3490" s="69"/>
      <c r="C3490" s="69"/>
      <c r="D3490" s="70"/>
      <c r="E3490" s="69"/>
      <c r="F3490" s="69"/>
      <c r="G3490" s="69"/>
      <c r="H3490" s="71"/>
      <c r="I3490" s="72"/>
      <c r="J3490" s="63"/>
    </row>
    <row r="3491" spans="1:10" ht="12.75" x14ac:dyDescent="0.2">
      <c r="A3491" s="69"/>
      <c r="B3491" s="69"/>
      <c r="C3491" s="69"/>
      <c r="D3491" s="70"/>
      <c r="E3491" s="69"/>
      <c r="F3491" s="69"/>
      <c r="G3491" s="69"/>
      <c r="H3491" s="71"/>
      <c r="I3491" s="72"/>
      <c r="J3491" s="63"/>
    </row>
    <row r="3492" spans="1:10" ht="12.75" x14ac:dyDescent="0.2">
      <c r="A3492" s="69"/>
      <c r="B3492" s="69"/>
      <c r="C3492" s="69"/>
      <c r="D3492" s="70"/>
      <c r="E3492" s="69"/>
      <c r="F3492" s="69"/>
      <c r="G3492" s="69"/>
      <c r="H3492" s="71"/>
      <c r="I3492" s="72"/>
      <c r="J3492" s="63"/>
    </row>
    <row r="3493" spans="1:10" ht="12.75" x14ac:dyDescent="0.2">
      <c r="A3493" s="69"/>
      <c r="B3493" s="69"/>
      <c r="C3493" s="69"/>
      <c r="D3493" s="70"/>
      <c r="E3493" s="69"/>
      <c r="F3493" s="69"/>
      <c r="G3493" s="69"/>
      <c r="H3493" s="71"/>
      <c r="I3493" s="72"/>
      <c r="J3493" s="63"/>
    </row>
    <row r="3494" spans="1:10" ht="12.75" x14ac:dyDescent="0.2">
      <c r="A3494" s="69"/>
      <c r="B3494" s="69"/>
      <c r="C3494" s="69"/>
      <c r="D3494" s="70"/>
      <c r="E3494" s="69"/>
      <c r="F3494" s="69"/>
      <c r="G3494" s="69"/>
      <c r="H3494" s="71"/>
      <c r="I3494" s="72"/>
      <c r="J3494" s="63"/>
    </row>
    <row r="3495" spans="1:10" ht="12.75" x14ac:dyDescent="0.2">
      <c r="A3495" s="69"/>
      <c r="B3495" s="69"/>
      <c r="C3495" s="69"/>
      <c r="D3495" s="70"/>
      <c r="E3495" s="69"/>
      <c r="F3495" s="69"/>
      <c r="G3495" s="69"/>
      <c r="H3495" s="71"/>
      <c r="I3495" s="72"/>
      <c r="J3495" s="63"/>
    </row>
    <row r="3496" spans="1:10" ht="12.75" x14ac:dyDescent="0.2">
      <c r="A3496" s="69"/>
      <c r="B3496" s="69"/>
      <c r="C3496" s="69"/>
      <c r="D3496" s="70"/>
      <c r="E3496" s="69"/>
      <c r="F3496" s="69"/>
      <c r="G3496" s="69"/>
      <c r="H3496" s="71"/>
      <c r="I3496" s="72"/>
      <c r="J3496" s="63"/>
    </row>
    <row r="3497" spans="1:10" ht="12.75" x14ac:dyDescent="0.2">
      <c r="A3497" s="69"/>
      <c r="B3497" s="69"/>
      <c r="C3497" s="69"/>
      <c r="D3497" s="70"/>
      <c r="E3497" s="69"/>
      <c r="F3497" s="69"/>
      <c r="G3497" s="69"/>
      <c r="H3497" s="71"/>
      <c r="I3497" s="72"/>
      <c r="J3497" s="63"/>
    </row>
    <row r="3498" spans="1:10" ht="12.75" x14ac:dyDescent="0.2">
      <c r="A3498" s="69"/>
      <c r="B3498" s="69"/>
      <c r="C3498" s="69"/>
      <c r="D3498" s="70"/>
      <c r="E3498" s="69"/>
      <c r="F3498" s="69"/>
      <c r="G3498" s="69"/>
      <c r="H3498" s="71"/>
      <c r="I3498" s="72"/>
      <c r="J3498" s="63"/>
    </row>
    <row r="3499" spans="1:10" ht="12.75" x14ac:dyDescent="0.2">
      <c r="A3499" s="69"/>
      <c r="B3499" s="69"/>
      <c r="C3499" s="69"/>
      <c r="D3499" s="70"/>
      <c r="E3499" s="69"/>
      <c r="F3499" s="69"/>
      <c r="G3499" s="69"/>
      <c r="H3499" s="71"/>
      <c r="I3499" s="72"/>
      <c r="J3499" s="63"/>
    </row>
    <row r="3500" spans="1:10" ht="12.75" x14ac:dyDescent="0.2">
      <c r="A3500" s="69"/>
      <c r="B3500" s="69"/>
      <c r="C3500" s="69"/>
      <c r="D3500" s="70"/>
      <c r="E3500" s="69"/>
      <c r="F3500" s="69"/>
      <c r="G3500" s="69"/>
      <c r="H3500" s="71"/>
      <c r="I3500" s="72"/>
      <c r="J3500" s="63"/>
    </row>
    <row r="3501" spans="1:10" ht="12.75" x14ac:dyDescent="0.2">
      <c r="A3501" s="69"/>
      <c r="B3501" s="69"/>
      <c r="C3501" s="69"/>
      <c r="D3501" s="70"/>
      <c r="E3501" s="69"/>
      <c r="F3501" s="69"/>
      <c r="G3501" s="69"/>
      <c r="H3501" s="71"/>
      <c r="I3501" s="72"/>
      <c r="J3501" s="63"/>
    </row>
    <row r="3502" spans="1:10" ht="12.75" x14ac:dyDescent="0.2">
      <c r="A3502" s="69"/>
      <c r="B3502" s="69"/>
      <c r="C3502" s="69"/>
      <c r="D3502" s="70"/>
      <c r="E3502" s="69"/>
      <c r="F3502" s="69"/>
      <c r="G3502" s="69"/>
      <c r="H3502" s="71"/>
      <c r="I3502" s="72"/>
      <c r="J3502" s="63"/>
    </row>
    <row r="3503" spans="1:10" ht="12.75" x14ac:dyDescent="0.2">
      <c r="A3503" s="69"/>
      <c r="B3503" s="69"/>
      <c r="C3503" s="69"/>
      <c r="D3503" s="70"/>
      <c r="E3503" s="69"/>
      <c r="F3503" s="69"/>
      <c r="G3503" s="69"/>
      <c r="H3503" s="71"/>
      <c r="I3503" s="72"/>
      <c r="J3503" s="63"/>
    </row>
    <row r="3504" spans="1:10" ht="12.75" x14ac:dyDescent="0.2">
      <c r="A3504" s="69"/>
      <c r="B3504" s="69"/>
      <c r="C3504" s="69"/>
      <c r="D3504" s="70"/>
      <c r="E3504" s="69"/>
      <c r="F3504" s="69"/>
      <c r="G3504" s="69"/>
      <c r="H3504" s="71"/>
      <c r="I3504" s="72"/>
      <c r="J3504" s="63"/>
    </row>
    <row r="3505" spans="1:10" ht="12.75" x14ac:dyDescent="0.2">
      <c r="A3505" s="69"/>
      <c r="B3505" s="69"/>
      <c r="C3505" s="69"/>
      <c r="D3505" s="70"/>
      <c r="E3505" s="69"/>
      <c r="F3505" s="69"/>
      <c r="G3505" s="69"/>
      <c r="H3505" s="71"/>
      <c r="I3505" s="72"/>
      <c r="J3505" s="63"/>
    </row>
    <row r="3506" spans="1:10" ht="12.75" x14ac:dyDescent="0.2">
      <c r="A3506" s="69"/>
      <c r="B3506" s="69"/>
      <c r="C3506" s="69"/>
      <c r="D3506" s="70"/>
      <c r="E3506" s="69"/>
      <c r="F3506" s="69"/>
      <c r="G3506" s="69"/>
      <c r="H3506" s="71"/>
      <c r="I3506" s="72"/>
      <c r="J3506" s="63"/>
    </row>
    <row r="3507" spans="1:10" ht="12.75" x14ac:dyDescent="0.2">
      <c r="A3507" s="69"/>
      <c r="B3507" s="69"/>
      <c r="C3507" s="69"/>
      <c r="D3507" s="70"/>
      <c r="E3507" s="69"/>
      <c r="F3507" s="69"/>
      <c r="G3507" s="69"/>
      <c r="H3507" s="71"/>
      <c r="I3507" s="72"/>
      <c r="J3507" s="63"/>
    </row>
    <row r="3508" spans="1:10" ht="12.75" x14ac:dyDescent="0.2">
      <c r="A3508" s="69"/>
      <c r="B3508" s="69"/>
      <c r="C3508" s="69"/>
      <c r="D3508" s="70"/>
      <c r="E3508" s="69"/>
      <c r="F3508" s="69"/>
      <c r="G3508" s="69"/>
      <c r="H3508" s="71"/>
      <c r="I3508" s="72"/>
      <c r="J3508" s="63"/>
    </row>
    <row r="3509" spans="1:10" ht="12.75" x14ac:dyDescent="0.2">
      <c r="A3509" s="69"/>
      <c r="B3509" s="69"/>
      <c r="C3509" s="69"/>
      <c r="D3509" s="70"/>
      <c r="E3509" s="69"/>
      <c r="F3509" s="69"/>
      <c r="G3509" s="69"/>
      <c r="H3509" s="71"/>
      <c r="I3509" s="72"/>
      <c r="J3509" s="63"/>
    </row>
    <row r="3510" spans="1:10" ht="12.75" x14ac:dyDescent="0.2">
      <c r="A3510" s="69"/>
      <c r="B3510" s="69"/>
      <c r="C3510" s="69"/>
      <c r="D3510" s="70"/>
      <c r="E3510" s="69"/>
      <c r="F3510" s="69"/>
      <c r="G3510" s="69"/>
      <c r="H3510" s="71"/>
      <c r="I3510" s="72"/>
      <c r="J3510" s="63"/>
    </row>
    <row r="3511" spans="1:10" ht="12.75" x14ac:dyDescent="0.2">
      <c r="A3511" s="69"/>
      <c r="B3511" s="69"/>
      <c r="C3511" s="69"/>
      <c r="D3511" s="70"/>
      <c r="E3511" s="69"/>
      <c r="F3511" s="69"/>
      <c r="G3511" s="69"/>
      <c r="H3511" s="71"/>
      <c r="I3511" s="72"/>
      <c r="J3511" s="63"/>
    </row>
    <row r="3512" spans="1:10" ht="12.75" x14ac:dyDescent="0.2">
      <c r="A3512" s="69"/>
      <c r="B3512" s="69"/>
      <c r="C3512" s="69"/>
      <c r="D3512" s="70"/>
      <c r="E3512" s="69"/>
      <c r="F3512" s="69"/>
      <c r="G3512" s="69"/>
      <c r="H3512" s="71"/>
      <c r="I3512" s="72"/>
      <c r="J3512" s="63"/>
    </row>
    <row r="3513" spans="1:10" ht="12.75" x14ac:dyDescent="0.2">
      <c r="A3513" s="69"/>
      <c r="B3513" s="69"/>
      <c r="C3513" s="69"/>
      <c r="D3513" s="70"/>
      <c r="E3513" s="69"/>
      <c r="F3513" s="69"/>
      <c r="G3513" s="69"/>
      <c r="H3513" s="71"/>
      <c r="I3513" s="72"/>
      <c r="J3513" s="63"/>
    </row>
    <row r="3514" spans="1:10" ht="12.75" x14ac:dyDescent="0.2">
      <c r="A3514" s="69"/>
      <c r="B3514" s="69"/>
      <c r="C3514" s="69"/>
      <c r="D3514" s="70"/>
      <c r="E3514" s="69"/>
      <c r="F3514" s="69"/>
      <c r="G3514" s="69"/>
      <c r="H3514" s="71"/>
      <c r="I3514" s="72"/>
      <c r="J3514" s="63"/>
    </row>
    <row r="3515" spans="1:10" ht="12.75" x14ac:dyDescent="0.2">
      <c r="A3515" s="69"/>
      <c r="B3515" s="69"/>
      <c r="C3515" s="69"/>
      <c r="D3515" s="70"/>
      <c r="E3515" s="69"/>
      <c r="F3515" s="69"/>
      <c r="G3515" s="69"/>
      <c r="H3515" s="71"/>
      <c r="I3515" s="72"/>
      <c r="J3515" s="63"/>
    </row>
    <row r="3516" spans="1:10" ht="12.75" x14ac:dyDescent="0.2">
      <c r="A3516" s="69"/>
      <c r="B3516" s="69"/>
      <c r="C3516" s="69"/>
      <c r="D3516" s="70"/>
      <c r="E3516" s="69"/>
      <c r="F3516" s="69"/>
      <c r="G3516" s="69"/>
      <c r="H3516" s="71"/>
      <c r="I3516" s="72"/>
      <c r="J3516" s="63"/>
    </row>
    <row r="3517" spans="1:10" ht="12.75" x14ac:dyDescent="0.2">
      <c r="A3517" s="69"/>
      <c r="B3517" s="69"/>
      <c r="C3517" s="69"/>
      <c r="D3517" s="70"/>
      <c r="E3517" s="69"/>
      <c r="F3517" s="69"/>
      <c r="G3517" s="69"/>
      <c r="H3517" s="71"/>
      <c r="I3517" s="72"/>
      <c r="J3517" s="63"/>
    </row>
    <row r="3518" spans="1:10" ht="12.75" x14ac:dyDescent="0.2">
      <c r="A3518" s="69"/>
      <c r="B3518" s="69"/>
      <c r="C3518" s="69"/>
      <c r="D3518" s="70"/>
      <c r="E3518" s="69"/>
      <c r="F3518" s="69"/>
      <c r="G3518" s="69"/>
      <c r="H3518" s="71"/>
      <c r="I3518" s="72"/>
      <c r="J3518" s="63"/>
    </row>
    <row r="3519" spans="1:10" ht="12.75" x14ac:dyDescent="0.2">
      <c r="A3519" s="69"/>
      <c r="B3519" s="69"/>
      <c r="C3519" s="69"/>
      <c r="D3519" s="70"/>
      <c r="E3519" s="69"/>
      <c r="F3519" s="69"/>
      <c r="G3519" s="69"/>
      <c r="H3519" s="71"/>
      <c r="I3519" s="72"/>
      <c r="J3519" s="63"/>
    </row>
    <row r="3520" spans="1:10" ht="12.75" x14ac:dyDescent="0.2">
      <c r="A3520" s="69"/>
      <c r="B3520" s="69"/>
      <c r="C3520" s="69"/>
      <c r="D3520" s="70"/>
      <c r="E3520" s="69"/>
      <c r="F3520" s="69"/>
      <c r="G3520" s="69"/>
      <c r="H3520" s="71"/>
      <c r="I3520" s="72"/>
      <c r="J3520" s="63"/>
    </row>
    <row r="3521" spans="1:10" ht="12.75" x14ac:dyDescent="0.2">
      <c r="A3521" s="69"/>
      <c r="B3521" s="69"/>
      <c r="C3521" s="69"/>
      <c r="D3521" s="70"/>
      <c r="E3521" s="69"/>
      <c r="F3521" s="69"/>
      <c r="G3521" s="69"/>
      <c r="H3521" s="71"/>
      <c r="I3521" s="72"/>
      <c r="J3521" s="63"/>
    </row>
    <row r="3522" spans="1:10" ht="12.75" x14ac:dyDescent="0.2">
      <c r="A3522" s="69"/>
      <c r="B3522" s="69"/>
      <c r="C3522" s="69"/>
      <c r="D3522" s="70"/>
      <c r="E3522" s="69"/>
      <c r="F3522" s="69"/>
      <c r="G3522" s="69"/>
      <c r="H3522" s="71"/>
      <c r="I3522" s="72"/>
      <c r="J3522" s="63"/>
    </row>
    <row r="3523" spans="1:10" ht="12.75" x14ac:dyDescent="0.2">
      <c r="A3523" s="69"/>
      <c r="B3523" s="69"/>
      <c r="C3523" s="69"/>
      <c r="D3523" s="70"/>
      <c r="E3523" s="69"/>
      <c r="F3523" s="69"/>
      <c r="G3523" s="69"/>
      <c r="H3523" s="71"/>
      <c r="I3523" s="72"/>
      <c r="J3523" s="63"/>
    </row>
    <row r="3524" spans="1:10" ht="12.75" x14ac:dyDescent="0.2">
      <c r="A3524" s="69"/>
      <c r="B3524" s="69"/>
      <c r="C3524" s="69"/>
      <c r="D3524" s="70"/>
      <c r="E3524" s="69"/>
      <c r="F3524" s="69"/>
      <c r="G3524" s="69"/>
      <c r="H3524" s="71"/>
      <c r="I3524" s="72"/>
      <c r="J3524" s="63"/>
    </row>
    <row r="3525" spans="1:10" ht="12.75" x14ac:dyDescent="0.2">
      <c r="A3525" s="69"/>
      <c r="B3525" s="69"/>
      <c r="C3525" s="69"/>
      <c r="D3525" s="70"/>
      <c r="E3525" s="69"/>
      <c r="F3525" s="69"/>
      <c r="G3525" s="69"/>
      <c r="H3525" s="71"/>
      <c r="I3525" s="72"/>
      <c r="J3525" s="63"/>
    </row>
    <row r="3526" spans="1:10" ht="12.75" x14ac:dyDescent="0.2">
      <c r="A3526" s="69"/>
      <c r="B3526" s="69"/>
      <c r="C3526" s="69"/>
      <c r="D3526" s="70"/>
      <c r="E3526" s="69"/>
      <c r="F3526" s="69"/>
      <c r="G3526" s="69"/>
      <c r="H3526" s="71"/>
      <c r="I3526" s="72"/>
      <c r="J3526" s="63"/>
    </row>
    <row r="3527" spans="1:10" ht="12.75" x14ac:dyDescent="0.2">
      <c r="A3527" s="69"/>
      <c r="B3527" s="69"/>
      <c r="C3527" s="69"/>
      <c r="D3527" s="70"/>
      <c r="E3527" s="69"/>
      <c r="F3527" s="69"/>
      <c r="G3527" s="69"/>
      <c r="H3527" s="71"/>
      <c r="I3527" s="72"/>
      <c r="J3527" s="63"/>
    </row>
    <row r="3528" spans="1:10" ht="12.75" x14ac:dyDescent="0.2">
      <c r="A3528" s="69"/>
      <c r="B3528" s="69"/>
      <c r="C3528" s="69"/>
      <c r="D3528" s="70"/>
      <c r="E3528" s="69"/>
      <c r="F3528" s="69"/>
      <c r="G3528" s="69"/>
      <c r="H3528" s="71"/>
      <c r="I3528" s="72"/>
      <c r="J3528" s="63"/>
    </row>
    <row r="3529" spans="1:10" ht="12.75" x14ac:dyDescent="0.2">
      <c r="A3529" s="69"/>
      <c r="B3529" s="69"/>
      <c r="C3529" s="69"/>
      <c r="D3529" s="70"/>
      <c r="E3529" s="69"/>
      <c r="F3529" s="69"/>
      <c r="G3529" s="69"/>
      <c r="H3529" s="71"/>
      <c r="I3529" s="72"/>
      <c r="J3529" s="63"/>
    </row>
    <row r="3530" spans="1:10" ht="12.75" x14ac:dyDescent="0.2">
      <c r="A3530" s="69"/>
      <c r="B3530" s="69"/>
      <c r="C3530" s="69"/>
      <c r="D3530" s="70"/>
      <c r="E3530" s="69"/>
      <c r="F3530" s="69"/>
      <c r="G3530" s="69"/>
      <c r="H3530" s="71"/>
      <c r="I3530" s="72"/>
      <c r="J3530" s="63"/>
    </row>
    <row r="3531" spans="1:10" ht="12.75" x14ac:dyDescent="0.2">
      <c r="A3531" s="69"/>
      <c r="B3531" s="69"/>
      <c r="C3531" s="69"/>
      <c r="D3531" s="70"/>
      <c r="E3531" s="69"/>
      <c r="F3531" s="69"/>
      <c r="G3531" s="69"/>
      <c r="H3531" s="71"/>
      <c r="I3531" s="72"/>
      <c r="J3531" s="63"/>
    </row>
    <row r="3532" spans="1:10" ht="12.75" x14ac:dyDescent="0.2">
      <c r="A3532" s="69"/>
      <c r="B3532" s="69"/>
      <c r="C3532" s="69"/>
      <c r="D3532" s="70"/>
      <c r="E3532" s="69"/>
      <c r="F3532" s="69"/>
      <c r="G3532" s="69"/>
      <c r="H3532" s="71"/>
      <c r="I3532" s="72"/>
      <c r="J3532" s="63"/>
    </row>
    <row r="3533" spans="1:10" ht="12.75" x14ac:dyDescent="0.2">
      <c r="A3533" s="69"/>
      <c r="B3533" s="69"/>
      <c r="C3533" s="69"/>
      <c r="D3533" s="70"/>
      <c r="E3533" s="69"/>
      <c r="F3533" s="69"/>
      <c r="G3533" s="69"/>
      <c r="H3533" s="71"/>
      <c r="I3533" s="72"/>
      <c r="J3533" s="63"/>
    </row>
    <row r="3534" spans="1:10" ht="12.75" x14ac:dyDescent="0.2">
      <c r="A3534" s="69"/>
      <c r="B3534" s="69"/>
      <c r="C3534" s="69"/>
      <c r="D3534" s="70"/>
      <c r="E3534" s="69"/>
      <c r="F3534" s="69"/>
      <c r="G3534" s="69"/>
      <c r="H3534" s="71"/>
      <c r="I3534" s="72"/>
      <c r="J3534" s="63"/>
    </row>
    <row r="3535" spans="1:10" ht="12.75" x14ac:dyDescent="0.2">
      <c r="A3535" s="69"/>
      <c r="B3535" s="69"/>
      <c r="C3535" s="69"/>
      <c r="D3535" s="70"/>
      <c r="E3535" s="69"/>
      <c r="F3535" s="69"/>
      <c r="G3535" s="69"/>
      <c r="H3535" s="71"/>
      <c r="I3535" s="72"/>
      <c r="J3535" s="63"/>
    </row>
    <row r="3536" spans="1:10" ht="12.75" x14ac:dyDescent="0.2">
      <c r="A3536" s="69"/>
      <c r="B3536" s="69"/>
      <c r="C3536" s="69"/>
      <c r="D3536" s="70"/>
      <c r="E3536" s="69"/>
      <c r="F3536" s="69"/>
      <c r="G3536" s="69"/>
      <c r="H3536" s="71"/>
      <c r="I3536" s="72"/>
      <c r="J3536" s="63"/>
    </row>
    <row r="3537" spans="1:10" ht="12.75" x14ac:dyDescent="0.2">
      <c r="A3537" s="69"/>
      <c r="B3537" s="69"/>
      <c r="C3537" s="69"/>
      <c r="D3537" s="70"/>
      <c r="E3537" s="69"/>
      <c r="F3537" s="69"/>
      <c r="G3537" s="69"/>
      <c r="H3537" s="71"/>
      <c r="I3537" s="72"/>
      <c r="J3537" s="63"/>
    </row>
    <row r="3538" spans="1:10" ht="12.75" x14ac:dyDescent="0.2">
      <c r="A3538" s="69"/>
      <c r="B3538" s="69"/>
      <c r="C3538" s="69"/>
      <c r="D3538" s="70"/>
      <c r="E3538" s="69"/>
      <c r="F3538" s="69"/>
      <c r="G3538" s="69"/>
      <c r="H3538" s="71"/>
      <c r="I3538" s="72"/>
      <c r="J3538" s="63"/>
    </row>
    <row r="3539" spans="1:10" ht="12.75" x14ac:dyDescent="0.2">
      <c r="A3539" s="69"/>
      <c r="B3539" s="69"/>
      <c r="C3539" s="69"/>
      <c r="D3539" s="70"/>
      <c r="E3539" s="69"/>
      <c r="F3539" s="69"/>
      <c r="G3539" s="69"/>
      <c r="H3539" s="71"/>
      <c r="I3539" s="72"/>
      <c r="J3539" s="63"/>
    </row>
    <row r="3540" spans="1:10" ht="12.75" x14ac:dyDescent="0.2">
      <c r="A3540" s="69"/>
      <c r="B3540" s="69"/>
      <c r="C3540" s="69"/>
      <c r="D3540" s="70"/>
      <c r="E3540" s="69"/>
      <c r="F3540" s="69"/>
      <c r="G3540" s="69"/>
      <c r="H3540" s="71"/>
      <c r="I3540" s="72"/>
      <c r="J3540" s="63"/>
    </row>
    <row r="3541" spans="1:10" ht="12.75" x14ac:dyDescent="0.2">
      <c r="A3541" s="69"/>
      <c r="B3541" s="69"/>
      <c r="C3541" s="69"/>
      <c r="D3541" s="70"/>
      <c r="E3541" s="69"/>
      <c r="F3541" s="69"/>
      <c r="G3541" s="69"/>
      <c r="H3541" s="71"/>
      <c r="I3541" s="72"/>
      <c r="J3541" s="63"/>
    </row>
    <row r="3542" spans="1:10" ht="12.75" x14ac:dyDescent="0.2">
      <c r="A3542" s="69"/>
      <c r="B3542" s="69"/>
      <c r="C3542" s="69"/>
      <c r="D3542" s="70"/>
      <c r="E3542" s="69"/>
      <c r="F3542" s="69"/>
      <c r="G3542" s="69"/>
      <c r="H3542" s="71"/>
      <c r="I3542" s="72"/>
      <c r="J3542" s="63"/>
    </row>
    <row r="3543" spans="1:10" ht="12.75" x14ac:dyDescent="0.2">
      <c r="A3543" s="69"/>
      <c r="B3543" s="69"/>
      <c r="C3543" s="69"/>
      <c r="D3543" s="70"/>
      <c r="E3543" s="69"/>
      <c r="F3543" s="69"/>
      <c r="G3543" s="69"/>
      <c r="H3543" s="71"/>
      <c r="I3543" s="72"/>
      <c r="J3543" s="63"/>
    </row>
    <row r="3544" spans="1:10" ht="12.75" x14ac:dyDescent="0.2">
      <c r="A3544" s="69"/>
      <c r="B3544" s="69"/>
      <c r="C3544" s="69"/>
      <c r="D3544" s="70"/>
      <c r="E3544" s="69"/>
      <c r="F3544" s="69"/>
      <c r="G3544" s="69"/>
      <c r="H3544" s="71"/>
      <c r="I3544" s="72"/>
      <c r="J3544" s="63"/>
    </row>
    <row r="3545" spans="1:10" ht="12.75" x14ac:dyDescent="0.2">
      <c r="A3545" s="69"/>
      <c r="B3545" s="69"/>
      <c r="C3545" s="69"/>
      <c r="D3545" s="70"/>
      <c r="E3545" s="69"/>
      <c r="F3545" s="69"/>
      <c r="G3545" s="69"/>
      <c r="H3545" s="71"/>
      <c r="I3545" s="72"/>
      <c r="J3545" s="63"/>
    </row>
    <row r="3546" spans="1:10" ht="12.75" x14ac:dyDescent="0.2">
      <c r="A3546" s="69"/>
      <c r="B3546" s="69"/>
      <c r="C3546" s="69"/>
      <c r="D3546" s="70"/>
      <c r="E3546" s="69"/>
      <c r="F3546" s="69"/>
      <c r="G3546" s="69"/>
      <c r="H3546" s="71"/>
      <c r="I3546" s="72"/>
      <c r="J3546" s="63"/>
    </row>
    <row r="3547" spans="1:10" ht="12.75" x14ac:dyDescent="0.2">
      <c r="A3547" s="69"/>
      <c r="B3547" s="69"/>
      <c r="C3547" s="69"/>
      <c r="D3547" s="70"/>
      <c r="E3547" s="69"/>
      <c r="F3547" s="69"/>
      <c r="G3547" s="69"/>
      <c r="H3547" s="71"/>
      <c r="I3547" s="72"/>
      <c r="J3547" s="63"/>
    </row>
    <row r="3548" spans="1:10" ht="12.75" x14ac:dyDescent="0.2">
      <c r="A3548" s="69"/>
      <c r="B3548" s="69"/>
      <c r="C3548" s="69"/>
      <c r="D3548" s="70"/>
      <c r="E3548" s="69"/>
      <c r="F3548" s="69"/>
      <c r="G3548" s="69"/>
      <c r="H3548" s="71"/>
      <c r="I3548" s="72"/>
      <c r="J3548" s="63"/>
    </row>
    <row r="3549" spans="1:10" ht="12.75" x14ac:dyDescent="0.2">
      <c r="A3549" s="69"/>
      <c r="B3549" s="69"/>
      <c r="C3549" s="69"/>
      <c r="D3549" s="70"/>
      <c r="E3549" s="69"/>
      <c r="F3549" s="69"/>
      <c r="G3549" s="69"/>
      <c r="H3549" s="71"/>
      <c r="I3549" s="72"/>
      <c r="J3549" s="63"/>
    </row>
    <row r="3550" spans="1:10" ht="12.75" x14ac:dyDescent="0.2">
      <c r="A3550" s="69"/>
      <c r="B3550" s="69"/>
      <c r="C3550" s="69"/>
      <c r="D3550" s="70"/>
      <c r="E3550" s="69"/>
      <c r="F3550" s="69"/>
      <c r="G3550" s="69"/>
      <c r="H3550" s="71"/>
      <c r="I3550" s="72"/>
      <c r="J3550" s="63"/>
    </row>
    <row r="3551" spans="1:10" ht="12.75" x14ac:dyDescent="0.2">
      <c r="A3551" s="69"/>
      <c r="B3551" s="69"/>
      <c r="C3551" s="69"/>
      <c r="D3551" s="70"/>
      <c r="E3551" s="69"/>
      <c r="F3551" s="69"/>
      <c r="G3551" s="69"/>
      <c r="H3551" s="71"/>
      <c r="I3551" s="72"/>
      <c r="J3551" s="63"/>
    </row>
    <row r="3552" spans="1:10" ht="12.75" x14ac:dyDescent="0.2">
      <c r="A3552" s="69"/>
      <c r="B3552" s="69"/>
      <c r="C3552" s="69"/>
      <c r="D3552" s="70"/>
      <c r="E3552" s="69"/>
      <c r="F3552" s="69"/>
      <c r="G3552" s="69"/>
      <c r="H3552" s="71"/>
      <c r="I3552" s="72"/>
      <c r="J3552" s="63"/>
    </row>
    <row r="3553" spans="1:10" ht="12.75" x14ac:dyDescent="0.2">
      <c r="A3553" s="69"/>
      <c r="B3553" s="69"/>
      <c r="C3553" s="69"/>
      <c r="D3553" s="70"/>
      <c r="E3553" s="69"/>
      <c r="F3553" s="69"/>
      <c r="G3553" s="69"/>
      <c r="H3553" s="71"/>
      <c r="I3553" s="72"/>
      <c r="J3553" s="63"/>
    </row>
    <row r="3554" spans="1:10" ht="12.75" x14ac:dyDescent="0.2">
      <c r="A3554" s="69"/>
      <c r="B3554" s="69"/>
      <c r="C3554" s="69"/>
      <c r="D3554" s="70"/>
      <c r="E3554" s="69"/>
      <c r="F3554" s="69"/>
      <c r="G3554" s="69"/>
      <c r="H3554" s="71"/>
      <c r="I3554" s="72"/>
      <c r="J3554" s="63"/>
    </row>
    <row r="3555" spans="1:10" ht="12.75" x14ac:dyDescent="0.2">
      <c r="A3555" s="69"/>
      <c r="B3555" s="69"/>
      <c r="C3555" s="69"/>
      <c r="D3555" s="70"/>
      <c r="E3555" s="69"/>
      <c r="F3555" s="69"/>
      <c r="G3555" s="69"/>
      <c r="H3555" s="71"/>
      <c r="I3555" s="72"/>
      <c r="J3555" s="63"/>
    </row>
    <row r="3556" spans="1:10" ht="12.75" x14ac:dyDescent="0.2">
      <c r="A3556" s="69"/>
      <c r="B3556" s="69"/>
      <c r="C3556" s="69"/>
      <c r="D3556" s="70"/>
      <c r="E3556" s="69"/>
      <c r="F3556" s="69"/>
      <c r="G3556" s="69"/>
      <c r="H3556" s="71"/>
      <c r="I3556" s="72"/>
      <c r="J3556" s="63"/>
    </row>
    <row r="3557" spans="1:10" ht="12.75" x14ac:dyDescent="0.2">
      <c r="A3557" s="69"/>
      <c r="B3557" s="69"/>
      <c r="C3557" s="69"/>
      <c r="D3557" s="70"/>
      <c r="E3557" s="69"/>
      <c r="F3557" s="69"/>
      <c r="G3557" s="69"/>
      <c r="H3557" s="71"/>
      <c r="I3557" s="72"/>
      <c r="J3557" s="63"/>
    </row>
    <row r="3558" spans="1:10" ht="12.75" x14ac:dyDescent="0.2">
      <c r="A3558" s="69"/>
      <c r="B3558" s="69"/>
      <c r="C3558" s="69"/>
      <c r="D3558" s="70"/>
      <c r="E3558" s="69"/>
      <c r="F3558" s="69"/>
      <c r="G3558" s="69"/>
      <c r="H3558" s="71"/>
      <c r="I3558" s="72"/>
      <c r="J3558" s="63"/>
    </row>
    <row r="3559" spans="1:10" ht="12.75" x14ac:dyDescent="0.2">
      <c r="A3559" s="69"/>
      <c r="B3559" s="69"/>
      <c r="C3559" s="69"/>
      <c r="D3559" s="70"/>
      <c r="E3559" s="69"/>
      <c r="F3559" s="69"/>
      <c r="G3559" s="69"/>
      <c r="H3559" s="71"/>
      <c r="I3559" s="72"/>
      <c r="J3559" s="63"/>
    </row>
    <row r="3560" spans="1:10" ht="12.75" x14ac:dyDescent="0.2">
      <c r="A3560" s="69"/>
      <c r="B3560" s="69"/>
      <c r="C3560" s="69"/>
      <c r="D3560" s="70"/>
      <c r="E3560" s="69"/>
      <c r="F3560" s="69"/>
      <c r="G3560" s="69"/>
      <c r="H3560" s="71"/>
      <c r="I3560" s="72"/>
      <c r="J3560" s="63"/>
    </row>
    <row r="3561" spans="1:10" ht="12.75" x14ac:dyDescent="0.2">
      <c r="A3561" s="69"/>
      <c r="B3561" s="69"/>
      <c r="C3561" s="69"/>
      <c r="D3561" s="70"/>
      <c r="E3561" s="69"/>
      <c r="F3561" s="69"/>
      <c r="G3561" s="69"/>
      <c r="H3561" s="71"/>
      <c r="I3561" s="72"/>
      <c r="J3561" s="63"/>
    </row>
    <row r="3562" spans="1:10" ht="12.75" x14ac:dyDescent="0.2">
      <c r="A3562" s="69"/>
      <c r="B3562" s="69"/>
      <c r="C3562" s="69"/>
      <c r="D3562" s="70"/>
      <c r="E3562" s="69"/>
      <c r="F3562" s="69"/>
      <c r="G3562" s="69"/>
      <c r="H3562" s="71"/>
      <c r="I3562" s="72"/>
      <c r="J3562" s="63"/>
    </row>
    <row r="3563" spans="1:10" ht="12.75" x14ac:dyDescent="0.2">
      <c r="A3563" s="69"/>
      <c r="B3563" s="69"/>
      <c r="C3563" s="69"/>
      <c r="D3563" s="70"/>
      <c r="E3563" s="69"/>
      <c r="F3563" s="69"/>
      <c r="G3563" s="69"/>
      <c r="H3563" s="71"/>
      <c r="I3563" s="72"/>
      <c r="J3563" s="63"/>
    </row>
    <row r="3564" spans="1:10" ht="12.75" x14ac:dyDescent="0.2">
      <c r="A3564" s="69"/>
      <c r="B3564" s="69"/>
      <c r="C3564" s="69"/>
      <c r="D3564" s="70"/>
      <c r="E3564" s="69"/>
      <c r="F3564" s="69"/>
      <c r="G3564" s="69"/>
      <c r="H3564" s="71"/>
      <c r="I3564" s="72"/>
      <c r="J3564" s="63"/>
    </row>
    <row r="3565" spans="1:10" ht="12.75" x14ac:dyDescent="0.2">
      <c r="A3565" s="69"/>
      <c r="B3565" s="69"/>
      <c r="C3565" s="69"/>
      <c r="D3565" s="70"/>
      <c r="E3565" s="69"/>
      <c r="F3565" s="69"/>
      <c r="G3565" s="69"/>
      <c r="H3565" s="71"/>
      <c r="I3565" s="72"/>
      <c r="J3565" s="63"/>
    </row>
    <row r="3566" spans="1:10" ht="12.75" x14ac:dyDescent="0.2">
      <c r="A3566" s="69"/>
      <c r="B3566" s="69"/>
      <c r="C3566" s="69"/>
      <c r="D3566" s="70"/>
      <c r="E3566" s="69"/>
      <c r="F3566" s="69"/>
      <c r="G3566" s="69"/>
      <c r="H3566" s="71"/>
      <c r="I3566" s="72"/>
      <c r="J3566" s="63"/>
    </row>
    <row r="3567" spans="1:10" ht="12.75" x14ac:dyDescent="0.2">
      <c r="A3567" s="69"/>
      <c r="B3567" s="69"/>
      <c r="C3567" s="69"/>
      <c r="D3567" s="70"/>
      <c r="E3567" s="69"/>
      <c r="F3567" s="69"/>
      <c r="G3567" s="69"/>
      <c r="H3567" s="71"/>
      <c r="I3567" s="72"/>
      <c r="J3567" s="63"/>
    </row>
    <row r="3568" spans="1:10" ht="12.75" x14ac:dyDescent="0.2">
      <c r="A3568" s="69"/>
      <c r="B3568" s="69"/>
      <c r="C3568" s="69"/>
      <c r="D3568" s="70"/>
      <c r="E3568" s="69"/>
      <c r="F3568" s="69"/>
      <c r="G3568" s="69"/>
      <c r="H3568" s="71"/>
      <c r="I3568" s="72"/>
      <c r="J3568" s="63"/>
    </row>
    <row r="3569" spans="1:10" ht="12.75" x14ac:dyDescent="0.2">
      <c r="A3569" s="69"/>
      <c r="B3569" s="69"/>
      <c r="C3569" s="69"/>
      <c r="D3569" s="70"/>
      <c r="E3569" s="69"/>
      <c r="F3569" s="69"/>
      <c r="G3569" s="69"/>
      <c r="H3569" s="71"/>
      <c r="I3569" s="72"/>
      <c r="J3569" s="63"/>
    </row>
    <row r="3570" spans="1:10" ht="12.75" x14ac:dyDescent="0.2">
      <c r="A3570" s="69"/>
      <c r="B3570" s="69"/>
      <c r="C3570" s="69"/>
      <c r="D3570" s="70"/>
      <c r="E3570" s="69"/>
      <c r="F3570" s="69"/>
      <c r="G3570" s="69"/>
      <c r="H3570" s="71"/>
      <c r="I3570" s="72"/>
      <c r="J3570" s="63"/>
    </row>
    <row r="3571" spans="1:10" ht="12.75" x14ac:dyDescent="0.2">
      <c r="A3571" s="69"/>
      <c r="B3571" s="69"/>
      <c r="C3571" s="69"/>
      <c r="D3571" s="70"/>
      <c r="E3571" s="69"/>
      <c r="F3571" s="69"/>
      <c r="G3571" s="69"/>
      <c r="H3571" s="71"/>
      <c r="I3571" s="72"/>
      <c r="J3571" s="63"/>
    </row>
    <row r="3572" spans="1:10" ht="12.75" x14ac:dyDescent="0.2">
      <c r="A3572" s="69"/>
      <c r="B3572" s="69"/>
      <c r="C3572" s="69"/>
      <c r="D3572" s="70"/>
      <c r="E3572" s="69"/>
      <c r="F3572" s="69"/>
      <c r="G3572" s="69"/>
      <c r="H3572" s="71"/>
      <c r="I3572" s="72"/>
      <c r="J3572" s="63"/>
    </row>
    <row r="3573" spans="1:10" ht="12.75" x14ac:dyDescent="0.2">
      <c r="A3573" s="69"/>
      <c r="B3573" s="69"/>
      <c r="C3573" s="69"/>
      <c r="D3573" s="70"/>
      <c r="E3573" s="69"/>
      <c r="F3573" s="69"/>
      <c r="G3573" s="69"/>
      <c r="H3573" s="71"/>
      <c r="I3573" s="72"/>
      <c r="J3573" s="63"/>
    </row>
    <row r="3574" spans="1:10" ht="12.75" x14ac:dyDescent="0.2">
      <c r="A3574" s="69"/>
      <c r="B3574" s="69"/>
      <c r="C3574" s="69"/>
      <c r="D3574" s="70"/>
      <c r="E3574" s="69"/>
      <c r="F3574" s="69"/>
      <c r="G3574" s="69"/>
      <c r="H3574" s="71"/>
      <c r="I3574" s="72"/>
      <c r="J3574" s="63"/>
    </row>
    <row r="3575" spans="1:10" ht="12.75" x14ac:dyDescent="0.2">
      <c r="A3575" s="69"/>
      <c r="B3575" s="69"/>
      <c r="C3575" s="69"/>
      <c r="D3575" s="70"/>
      <c r="E3575" s="69"/>
      <c r="F3575" s="69"/>
      <c r="G3575" s="69"/>
      <c r="H3575" s="71"/>
      <c r="I3575" s="72"/>
      <c r="J3575" s="63"/>
    </row>
    <row r="3576" spans="1:10" ht="12.75" x14ac:dyDescent="0.2">
      <c r="A3576" s="69"/>
      <c r="B3576" s="69"/>
      <c r="C3576" s="69"/>
      <c r="D3576" s="70"/>
      <c r="E3576" s="69"/>
      <c r="F3576" s="69"/>
      <c r="G3576" s="69"/>
      <c r="H3576" s="71"/>
      <c r="I3576" s="72"/>
      <c r="J3576" s="63"/>
    </row>
    <row r="3577" spans="1:10" ht="12.75" x14ac:dyDescent="0.2">
      <c r="A3577" s="69"/>
      <c r="B3577" s="69"/>
      <c r="C3577" s="69"/>
      <c r="D3577" s="70"/>
      <c r="E3577" s="69"/>
      <c r="F3577" s="69"/>
      <c r="G3577" s="69"/>
      <c r="H3577" s="71"/>
      <c r="I3577" s="72"/>
      <c r="J3577" s="63"/>
    </row>
    <row r="3578" spans="1:10" ht="12.75" x14ac:dyDescent="0.2">
      <c r="A3578" s="69"/>
      <c r="B3578" s="69"/>
      <c r="C3578" s="69"/>
      <c r="D3578" s="70"/>
      <c r="E3578" s="69"/>
      <c r="F3578" s="69"/>
      <c r="G3578" s="69"/>
      <c r="H3578" s="71"/>
      <c r="I3578" s="72"/>
      <c r="J3578" s="63"/>
    </row>
    <row r="3579" spans="1:10" ht="12.75" x14ac:dyDescent="0.2">
      <c r="A3579" s="69"/>
      <c r="B3579" s="69"/>
      <c r="C3579" s="69"/>
      <c r="D3579" s="70"/>
      <c r="E3579" s="69"/>
      <c r="F3579" s="69"/>
      <c r="G3579" s="69"/>
      <c r="H3579" s="71"/>
      <c r="I3579" s="72"/>
      <c r="J3579" s="63"/>
    </row>
    <row r="3580" spans="1:10" ht="12.75" x14ac:dyDescent="0.2">
      <c r="A3580" s="69"/>
      <c r="B3580" s="69"/>
      <c r="C3580" s="69"/>
      <c r="D3580" s="70"/>
      <c r="E3580" s="69"/>
      <c r="F3580" s="69"/>
      <c r="G3580" s="69"/>
      <c r="H3580" s="71"/>
      <c r="I3580" s="72"/>
      <c r="J3580" s="63"/>
    </row>
    <row r="3581" spans="1:10" ht="12.75" x14ac:dyDescent="0.2">
      <c r="A3581" s="69"/>
      <c r="B3581" s="69"/>
      <c r="C3581" s="69"/>
      <c r="D3581" s="70"/>
      <c r="E3581" s="69"/>
      <c r="F3581" s="69"/>
      <c r="G3581" s="69"/>
      <c r="H3581" s="71"/>
      <c r="I3581" s="72"/>
      <c r="J3581" s="63"/>
    </row>
    <row r="3582" spans="1:10" ht="12.75" x14ac:dyDescent="0.2">
      <c r="A3582" s="69"/>
      <c r="B3582" s="69"/>
      <c r="C3582" s="69"/>
      <c r="D3582" s="70"/>
      <c r="E3582" s="69"/>
      <c r="F3582" s="69"/>
      <c r="G3582" s="69"/>
      <c r="H3582" s="71"/>
      <c r="I3582" s="72"/>
      <c r="J3582" s="63"/>
    </row>
    <row r="3583" spans="1:10" ht="12.75" x14ac:dyDescent="0.2">
      <c r="A3583" s="69"/>
      <c r="B3583" s="69"/>
      <c r="C3583" s="69"/>
      <c r="D3583" s="70"/>
      <c r="E3583" s="69"/>
      <c r="F3583" s="69"/>
      <c r="G3583" s="69"/>
      <c r="H3583" s="71"/>
      <c r="I3583" s="72"/>
      <c r="J3583" s="63"/>
    </row>
    <row r="3584" spans="1:10" ht="12.75" x14ac:dyDescent="0.2">
      <c r="A3584" s="69"/>
      <c r="B3584" s="69"/>
      <c r="C3584" s="69"/>
      <c r="D3584" s="70"/>
      <c r="E3584" s="69"/>
      <c r="F3584" s="69"/>
      <c r="G3584" s="69"/>
      <c r="H3584" s="71"/>
      <c r="I3584" s="72"/>
      <c r="J3584" s="63"/>
    </row>
    <row r="3585" spans="1:10" ht="12.75" x14ac:dyDescent="0.2">
      <c r="A3585" s="69"/>
      <c r="B3585" s="69"/>
      <c r="C3585" s="69"/>
      <c r="D3585" s="70"/>
      <c r="E3585" s="69"/>
      <c r="F3585" s="69"/>
      <c r="G3585" s="69"/>
      <c r="H3585" s="71"/>
      <c r="I3585" s="72"/>
      <c r="J3585" s="63"/>
    </row>
    <row r="3586" spans="1:10" ht="12.75" x14ac:dyDescent="0.2">
      <c r="A3586" s="69"/>
      <c r="B3586" s="69"/>
      <c r="C3586" s="69"/>
      <c r="D3586" s="70"/>
      <c r="E3586" s="69"/>
      <c r="F3586" s="69"/>
      <c r="G3586" s="69"/>
      <c r="H3586" s="71"/>
      <c r="I3586" s="72"/>
      <c r="J3586" s="63"/>
    </row>
    <row r="3587" spans="1:10" ht="12.75" x14ac:dyDescent="0.2">
      <c r="A3587" s="69"/>
      <c r="B3587" s="69"/>
      <c r="C3587" s="69"/>
      <c r="D3587" s="70"/>
      <c r="E3587" s="69"/>
      <c r="F3587" s="69"/>
      <c r="G3587" s="69"/>
      <c r="H3587" s="71"/>
      <c r="I3587" s="72"/>
      <c r="J3587" s="63"/>
    </row>
    <row r="3588" spans="1:10" ht="12.75" x14ac:dyDescent="0.2">
      <c r="A3588" s="69"/>
      <c r="B3588" s="69"/>
      <c r="C3588" s="69"/>
      <c r="D3588" s="70"/>
      <c r="E3588" s="69"/>
      <c r="F3588" s="69"/>
      <c r="G3588" s="69"/>
      <c r="H3588" s="71"/>
      <c r="I3588" s="72"/>
      <c r="J3588" s="63"/>
    </row>
    <row r="3589" spans="1:10" ht="12.75" x14ac:dyDescent="0.2">
      <c r="A3589" s="69"/>
      <c r="B3589" s="69"/>
      <c r="C3589" s="69"/>
      <c r="D3589" s="70"/>
      <c r="E3589" s="69"/>
      <c r="F3589" s="69"/>
      <c r="G3589" s="69"/>
      <c r="H3589" s="71"/>
      <c r="I3589" s="72"/>
      <c r="J3589" s="63"/>
    </row>
    <row r="3590" spans="1:10" ht="12.75" x14ac:dyDescent="0.2">
      <c r="A3590" s="69"/>
      <c r="B3590" s="69"/>
      <c r="C3590" s="69"/>
      <c r="D3590" s="70"/>
      <c r="E3590" s="69"/>
      <c r="F3590" s="69"/>
      <c r="G3590" s="69"/>
      <c r="H3590" s="71"/>
      <c r="I3590" s="72"/>
      <c r="J3590" s="63"/>
    </row>
    <row r="3591" spans="1:10" ht="12.75" x14ac:dyDescent="0.2">
      <c r="A3591" s="69"/>
      <c r="B3591" s="69"/>
      <c r="C3591" s="69"/>
      <c r="D3591" s="70"/>
      <c r="E3591" s="69"/>
      <c r="F3591" s="69"/>
      <c r="G3591" s="69"/>
      <c r="H3591" s="71"/>
      <c r="I3591" s="72"/>
      <c r="J3591" s="63"/>
    </row>
    <row r="3592" spans="1:10" ht="12.75" x14ac:dyDescent="0.2">
      <c r="A3592" s="69"/>
      <c r="B3592" s="69"/>
      <c r="C3592" s="69"/>
      <c r="D3592" s="70"/>
      <c r="E3592" s="69"/>
      <c r="F3592" s="69"/>
      <c r="G3592" s="69"/>
      <c r="H3592" s="71"/>
      <c r="I3592" s="72"/>
      <c r="J3592" s="63"/>
    </row>
    <row r="3593" spans="1:10" ht="12.75" x14ac:dyDescent="0.2">
      <c r="A3593" s="69"/>
      <c r="B3593" s="69"/>
      <c r="C3593" s="69"/>
      <c r="D3593" s="70"/>
      <c r="E3593" s="69"/>
      <c r="F3593" s="69"/>
      <c r="G3593" s="69"/>
      <c r="H3593" s="71"/>
      <c r="I3593" s="72"/>
      <c r="J3593" s="63"/>
    </row>
    <row r="3594" spans="1:10" ht="12.75" x14ac:dyDescent="0.2">
      <c r="A3594" s="69"/>
      <c r="B3594" s="69"/>
      <c r="C3594" s="69"/>
      <c r="D3594" s="70"/>
      <c r="E3594" s="69"/>
      <c r="F3594" s="69"/>
      <c r="G3594" s="69"/>
      <c r="H3594" s="71"/>
      <c r="I3594" s="72"/>
      <c r="J3594" s="63"/>
    </row>
    <row r="3595" spans="1:10" ht="12.75" x14ac:dyDescent="0.2">
      <c r="A3595" s="69"/>
      <c r="B3595" s="69"/>
      <c r="C3595" s="69"/>
      <c r="D3595" s="70"/>
      <c r="E3595" s="69"/>
      <c r="F3595" s="69"/>
      <c r="G3595" s="69"/>
      <c r="H3595" s="71"/>
      <c r="I3595" s="72"/>
      <c r="J3595" s="63"/>
    </row>
    <row r="3596" spans="1:10" ht="12.75" x14ac:dyDescent="0.2">
      <c r="A3596" s="69"/>
      <c r="B3596" s="69"/>
      <c r="C3596" s="69"/>
      <c r="D3596" s="70"/>
      <c r="E3596" s="69"/>
      <c r="F3596" s="69"/>
      <c r="G3596" s="69"/>
      <c r="H3596" s="71"/>
      <c r="I3596" s="72"/>
      <c r="J3596" s="63"/>
    </row>
    <row r="3597" spans="1:10" ht="12.75" x14ac:dyDescent="0.2">
      <c r="A3597" s="69"/>
      <c r="B3597" s="69"/>
      <c r="C3597" s="69"/>
      <c r="D3597" s="70"/>
      <c r="E3597" s="69"/>
      <c r="F3597" s="69"/>
      <c r="G3597" s="69"/>
      <c r="H3597" s="71"/>
      <c r="I3597" s="72"/>
      <c r="J3597" s="63"/>
    </row>
    <row r="3598" spans="1:10" ht="12.75" x14ac:dyDescent="0.2">
      <c r="A3598" s="69"/>
      <c r="B3598" s="69"/>
      <c r="C3598" s="69"/>
      <c r="D3598" s="70"/>
      <c r="E3598" s="69"/>
      <c r="F3598" s="69"/>
      <c r="G3598" s="69"/>
      <c r="H3598" s="71"/>
      <c r="I3598" s="72"/>
      <c r="J3598" s="63"/>
    </row>
    <row r="3599" spans="1:10" ht="12.75" x14ac:dyDescent="0.2">
      <c r="A3599" s="69"/>
      <c r="B3599" s="69"/>
      <c r="C3599" s="69"/>
      <c r="D3599" s="70"/>
      <c r="E3599" s="69"/>
      <c r="F3599" s="69"/>
      <c r="G3599" s="69"/>
      <c r="H3599" s="71"/>
      <c r="I3599" s="72"/>
      <c r="J3599" s="63"/>
    </row>
    <row r="3600" spans="1:10" ht="12.75" x14ac:dyDescent="0.2">
      <c r="A3600" s="69"/>
      <c r="B3600" s="69"/>
      <c r="C3600" s="69"/>
      <c r="D3600" s="70"/>
      <c r="E3600" s="69"/>
      <c r="F3600" s="69"/>
      <c r="G3600" s="69"/>
      <c r="H3600" s="71"/>
      <c r="I3600" s="72"/>
      <c r="J3600" s="63"/>
    </row>
    <row r="3601" spans="1:10" ht="12.75" x14ac:dyDescent="0.2">
      <c r="A3601" s="69"/>
      <c r="B3601" s="69"/>
      <c r="C3601" s="69"/>
      <c r="D3601" s="70"/>
      <c r="E3601" s="69"/>
      <c r="F3601" s="69"/>
      <c r="G3601" s="69"/>
      <c r="H3601" s="71"/>
      <c r="I3601" s="72"/>
      <c r="J3601" s="63"/>
    </row>
    <row r="3602" spans="1:10" ht="12.75" x14ac:dyDescent="0.2">
      <c r="A3602" s="69"/>
      <c r="B3602" s="69"/>
      <c r="C3602" s="69"/>
      <c r="D3602" s="70"/>
      <c r="E3602" s="69"/>
      <c r="F3602" s="69"/>
      <c r="G3602" s="69"/>
      <c r="H3602" s="71"/>
      <c r="I3602" s="72"/>
      <c r="J3602" s="63"/>
    </row>
    <row r="3603" spans="1:10" ht="12.75" x14ac:dyDescent="0.2">
      <c r="A3603" s="69"/>
      <c r="B3603" s="69"/>
      <c r="C3603" s="69"/>
      <c r="D3603" s="70"/>
      <c r="E3603" s="69"/>
      <c r="F3603" s="69"/>
      <c r="G3603" s="69"/>
      <c r="H3603" s="71"/>
      <c r="I3603" s="72"/>
      <c r="J3603" s="63"/>
    </row>
    <row r="3604" spans="1:10" ht="12.75" x14ac:dyDescent="0.2">
      <c r="A3604" s="69"/>
      <c r="B3604" s="69"/>
      <c r="C3604" s="69"/>
      <c r="D3604" s="70"/>
      <c r="E3604" s="69"/>
      <c r="F3604" s="69"/>
      <c r="G3604" s="69"/>
      <c r="H3604" s="71"/>
      <c r="I3604" s="72"/>
      <c r="J3604" s="63"/>
    </row>
    <row r="3605" spans="1:10" ht="12.75" x14ac:dyDescent="0.2">
      <c r="A3605" s="69"/>
      <c r="B3605" s="69"/>
      <c r="C3605" s="69"/>
      <c r="D3605" s="70"/>
      <c r="E3605" s="69"/>
      <c r="F3605" s="69"/>
      <c r="G3605" s="69"/>
      <c r="H3605" s="71"/>
      <c r="I3605" s="72"/>
      <c r="J3605" s="63"/>
    </row>
    <row r="3606" spans="1:10" ht="12.75" x14ac:dyDescent="0.2">
      <c r="A3606" s="69"/>
      <c r="B3606" s="69"/>
      <c r="C3606" s="69"/>
      <c r="D3606" s="70"/>
      <c r="E3606" s="69"/>
      <c r="F3606" s="69"/>
      <c r="G3606" s="69"/>
      <c r="H3606" s="71"/>
      <c r="I3606" s="72"/>
      <c r="J3606" s="63"/>
    </row>
    <row r="3607" spans="1:10" ht="12.75" x14ac:dyDescent="0.2">
      <c r="A3607" s="69"/>
      <c r="B3607" s="69"/>
      <c r="C3607" s="69"/>
      <c r="D3607" s="70"/>
      <c r="E3607" s="69"/>
      <c r="F3607" s="69"/>
      <c r="G3607" s="69"/>
      <c r="H3607" s="71"/>
      <c r="I3607" s="72"/>
      <c r="J3607" s="63"/>
    </row>
    <row r="3608" spans="1:10" ht="12.75" x14ac:dyDescent="0.2">
      <c r="A3608" s="69"/>
      <c r="B3608" s="69"/>
      <c r="C3608" s="69"/>
      <c r="D3608" s="70"/>
      <c r="E3608" s="69"/>
      <c r="F3608" s="69"/>
      <c r="G3608" s="69"/>
      <c r="H3608" s="71"/>
      <c r="I3608" s="72"/>
      <c r="J3608" s="63"/>
    </row>
    <row r="3609" spans="1:10" ht="12.75" x14ac:dyDescent="0.2">
      <c r="A3609" s="69"/>
      <c r="B3609" s="69"/>
      <c r="C3609" s="69"/>
      <c r="D3609" s="70"/>
      <c r="E3609" s="69"/>
      <c r="F3609" s="69"/>
      <c r="G3609" s="69"/>
      <c r="H3609" s="71"/>
      <c r="I3609" s="72"/>
      <c r="J3609" s="63"/>
    </row>
    <row r="3610" spans="1:10" ht="12.75" x14ac:dyDescent="0.2">
      <c r="A3610" s="69"/>
      <c r="B3610" s="69"/>
      <c r="C3610" s="69"/>
      <c r="D3610" s="70"/>
      <c r="E3610" s="69"/>
      <c r="F3610" s="69"/>
      <c r="G3610" s="69"/>
      <c r="H3610" s="71"/>
      <c r="I3610" s="72"/>
      <c r="J3610" s="63"/>
    </row>
    <row r="3611" spans="1:10" ht="12.75" x14ac:dyDescent="0.2">
      <c r="A3611" s="69"/>
      <c r="B3611" s="69"/>
      <c r="C3611" s="69"/>
      <c r="D3611" s="70"/>
      <c r="E3611" s="69"/>
      <c r="F3611" s="69"/>
      <c r="G3611" s="69"/>
      <c r="H3611" s="71"/>
      <c r="I3611" s="72"/>
      <c r="J3611" s="63"/>
    </row>
    <row r="3612" spans="1:10" ht="12.75" x14ac:dyDescent="0.2">
      <c r="A3612" s="69"/>
      <c r="B3612" s="69"/>
      <c r="C3612" s="69"/>
      <c r="D3612" s="70"/>
      <c r="E3612" s="69"/>
      <c r="F3612" s="69"/>
      <c r="G3612" s="69"/>
      <c r="H3612" s="71"/>
      <c r="I3612" s="72"/>
      <c r="J3612" s="63"/>
    </row>
    <row r="3613" spans="1:10" ht="12.75" x14ac:dyDescent="0.2">
      <c r="A3613" s="69"/>
      <c r="B3613" s="69"/>
      <c r="C3613" s="69"/>
      <c r="D3613" s="70"/>
      <c r="E3613" s="69"/>
      <c r="F3613" s="69"/>
      <c r="G3613" s="69"/>
      <c r="H3613" s="71"/>
      <c r="I3613" s="72"/>
      <c r="J3613" s="63"/>
    </row>
    <row r="3614" spans="1:10" ht="12.75" x14ac:dyDescent="0.2">
      <c r="A3614" s="69"/>
      <c r="B3614" s="69"/>
      <c r="C3614" s="69"/>
      <c r="D3614" s="70"/>
      <c r="E3614" s="69"/>
      <c r="F3614" s="69"/>
      <c r="G3614" s="69"/>
      <c r="H3614" s="71"/>
      <c r="I3614" s="72"/>
      <c r="J3614" s="63"/>
    </row>
    <row r="3615" spans="1:10" ht="12.75" x14ac:dyDescent="0.2">
      <c r="A3615" s="69"/>
      <c r="B3615" s="69"/>
      <c r="C3615" s="69"/>
      <c r="D3615" s="70"/>
      <c r="E3615" s="69"/>
      <c r="F3615" s="69"/>
      <c r="G3615" s="69"/>
      <c r="H3615" s="71"/>
      <c r="I3615" s="72"/>
      <c r="J3615" s="63"/>
    </row>
    <row r="3616" spans="1:10" ht="12.75" x14ac:dyDescent="0.2">
      <c r="A3616" s="69"/>
      <c r="B3616" s="69"/>
      <c r="C3616" s="69"/>
      <c r="D3616" s="70"/>
      <c r="E3616" s="69"/>
      <c r="F3616" s="69"/>
      <c r="G3616" s="69"/>
      <c r="H3616" s="71"/>
      <c r="I3616" s="72"/>
      <c r="J3616" s="63"/>
    </row>
    <row r="3617" spans="1:10" ht="12.75" x14ac:dyDescent="0.2">
      <c r="A3617" s="69"/>
      <c r="B3617" s="69"/>
      <c r="C3617" s="69"/>
      <c r="D3617" s="70"/>
      <c r="E3617" s="69"/>
      <c r="F3617" s="69"/>
      <c r="G3617" s="69"/>
      <c r="H3617" s="71"/>
      <c r="I3617" s="72"/>
      <c r="J3617" s="63"/>
    </row>
    <row r="3618" spans="1:10" ht="12.75" x14ac:dyDescent="0.2">
      <c r="A3618" s="69"/>
      <c r="B3618" s="69"/>
      <c r="C3618" s="69"/>
      <c r="D3618" s="70"/>
      <c r="E3618" s="69"/>
      <c r="F3618" s="69"/>
      <c r="G3618" s="69"/>
      <c r="H3618" s="71"/>
      <c r="I3618" s="72"/>
      <c r="J3618" s="63"/>
    </row>
    <row r="3619" spans="1:10" ht="12.75" x14ac:dyDescent="0.2">
      <c r="A3619" s="69"/>
      <c r="B3619" s="69"/>
      <c r="C3619" s="69"/>
      <c r="D3619" s="70"/>
      <c r="E3619" s="69"/>
      <c r="F3619" s="69"/>
      <c r="G3619" s="69"/>
      <c r="H3619" s="71"/>
      <c r="I3619" s="72"/>
      <c r="J3619" s="63"/>
    </row>
    <row r="3620" spans="1:10" ht="12.75" x14ac:dyDescent="0.2">
      <c r="A3620" s="69"/>
      <c r="B3620" s="69"/>
      <c r="C3620" s="69"/>
      <c r="D3620" s="70"/>
      <c r="E3620" s="69"/>
      <c r="F3620" s="69"/>
      <c r="G3620" s="69"/>
      <c r="H3620" s="71"/>
      <c r="I3620" s="72"/>
      <c r="J3620" s="63"/>
    </row>
    <row r="3621" spans="1:10" ht="12.75" x14ac:dyDescent="0.2">
      <c r="A3621" s="69"/>
      <c r="B3621" s="69"/>
      <c r="C3621" s="69"/>
      <c r="D3621" s="70"/>
      <c r="E3621" s="69"/>
      <c r="F3621" s="69"/>
      <c r="G3621" s="69"/>
      <c r="H3621" s="71"/>
      <c r="I3621" s="72"/>
      <c r="J3621" s="63"/>
    </row>
    <row r="3622" spans="1:10" ht="12.75" x14ac:dyDescent="0.2">
      <c r="A3622" s="69"/>
      <c r="B3622" s="69"/>
      <c r="C3622" s="69"/>
      <c r="D3622" s="70"/>
      <c r="E3622" s="69"/>
      <c r="F3622" s="69"/>
      <c r="G3622" s="69"/>
      <c r="H3622" s="71"/>
      <c r="I3622" s="72"/>
      <c r="J3622" s="63"/>
    </row>
    <row r="3623" spans="1:10" ht="12.75" x14ac:dyDescent="0.2">
      <c r="A3623" s="69"/>
      <c r="B3623" s="69"/>
      <c r="C3623" s="69"/>
      <c r="D3623" s="70"/>
      <c r="E3623" s="69"/>
      <c r="F3623" s="69"/>
      <c r="G3623" s="69"/>
      <c r="H3623" s="71"/>
      <c r="I3623" s="72"/>
      <c r="J3623" s="63"/>
    </row>
    <row r="3624" spans="1:10" ht="12.75" x14ac:dyDescent="0.2">
      <c r="A3624" s="69"/>
      <c r="B3624" s="69"/>
      <c r="C3624" s="69"/>
      <c r="D3624" s="70"/>
      <c r="E3624" s="69"/>
      <c r="F3624" s="69"/>
      <c r="G3624" s="69"/>
      <c r="H3624" s="71"/>
      <c r="I3624" s="72"/>
      <c r="J3624" s="63"/>
    </row>
    <row r="3625" spans="1:10" ht="12.75" x14ac:dyDescent="0.2">
      <c r="A3625" s="69"/>
      <c r="B3625" s="69"/>
      <c r="C3625" s="69"/>
      <c r="D3625" s="70"/>
      <c r="E3625" s="69"/>
      <c r="F3625" s="69"/>
      <c r="G3625" s="69"/>
      <c r="H3625" s="71"/>
      <c r="I3625" s="72"/>
      <c r="J3625" s="63"/>
    </row>
    <row r="3626" spans="1:10" ht="12.75" x14ac:dyDescent="0.2">
      <c r="A3626" s="69"/>
      <c r="B3626" s="69"/>
      <c r="C3626" s="69"/>
      <c r="D3626" s="70"/>
      <c r="E3626" s="69"/>
      <c r="F3626" s="69"/>
      <c r="G3626" s="69"/>
      <c r="H3626" s="71"/>
      <c r="I3626" s="72"/>
      <c r="J3626" s="63"/>
    </row>
    <row r="3627" spans="1:10" ht="12.75" x14ac:dyDescent="0.2">
      <c r="A3627" s="69"/>
      <c r="B3627" s="69"/>
      <c r="C3627" s="69"/>
      <c r="D3627" s="70"/>
      <c r="E3627" s="69"/>
      <c r="F3627" s="69"/>
      <c r="G3627" s="69"/>
      <c r="H3627" s="71"/>
      <c r="I3627" s="72"/>
      <c r="J3627" s="63"/>
    </row>
    <row r="3628" spans="1:10" ht="12.75" x14ac:dyDescent="0.2">
      <c r="A3628" s="69"/>
      <c r="B3628" s="69"/>
      <c r="C3628" s="69"/>
      <c r="D3628" s="70"/>
      <c r="E3628" s="69"/>
      <c r="F3628" s="69"/>
      <c r="G3628" s="69"/>
      <c r="H3628" s="71"/>
      <c r="I3628" s="72"/>
      <c r="J3628" s="63"/>
    </row>
    <row r="3629" spans="1:10" ht="12.75" x14ac:dyDescent="0.2">
      <c r="A3629" s="69"/>
      <c r="B3629" s="69"/>
      <c r="C3629" s="69"/>
      <c r="D3629" s="70"/>
      <c r="E3629" s="69"/>
      <c r="F3629" s="69"/>
      <c r="G3629" s="69"/>
      <c r="H3629" s="71"/>
      <c r="I3629" s="72"/>
      <c r="J3629" s="63"/>
    </row>
    <row r="3630" spans="1:10" ht="12.75" x14ac:dyDescent="0.2">
      <c r="A3630" s="69"/>
      <c r="B3630" s="69"/>
      <c r="C3630" s="69"/>
      <c r="D3630" s="70"/>
      <c r="E3630" s="69"/>
      <c r="F3630" s="69"/>
      <c r="G3630" s="69"/>
      <c r="H3630" s="71"/>
      <c r="I3630" s="72"/>
      <c r="J3630" s="63"/>
    </row>
    <row r="3631" spans="1:10" ht="12.75" x14ac:dyDescent="0.2">
      <c r="A3631" s="69"/>
      <c r="B3631" s="69"/>
      <c r="C3631" s="69"/>
      <c r="D3631" s="70"/>
      <c r="E3631" s="69"/>
      <c r="F3631" s="69"/>
      <c r="G3631" s="69"/>
      <c r="H3631" s="71"/>
      <c r="I3631" s="72"/>
      <c r="J3631" s="63"/>
    </row>
    <row r="3632" spans="1:10" ht="12.75" x14ac:dyDescent="0.2">
      <c r="A3632" s="69"/>
      <c r="B3632" s="69"/>
      <c r="C3632" s="69"/>
      <c r="D3632" s="70"/>
      <c r="E3632" s="69"/>
      <c r="F3632" s="69"/>
      <c r="G3632" s="69"/>
      <c r="H3632" s="71"/>
      <c r="I3632" s="72"/>
      <c r="J3632" s="63"/>
    </row>
    <row r="3633" spans="1:10" ht="12.75" x14ac:dyDescent="0.2">
      <c r="A3633" s="69"/>
      <c r="B3633" s="69"/>
      <c r="C3633" s="69"/>
      <c r="D3633" s="70"/>
      <c r="E3633" s="69"/>
      <c r="F3633" s="69"/>
      <c r="G3633" s="69"/>
      <c r="H3633" s="71"/>
      <c r="I3633" s="72"/>
      <c r="J3633" s="63"/>
    </row>
    <row r="3634" spans="1:10" ht="12.75" x14ac:dyDescent="0.2">
      <c r="A3634" s="69"/>
      <c r="B3634" s="69"/>
      <c r="C3634" s="69"/>
      <c r="D3634" s="70"/>
      <c r="E3634" s="69"/>
      <c r="F3634" s="69"/>
      <c r="G3634" s="69"/>
      <c r="H3634" s="71"/>
      <c r="I3634" s="72"/>
      <c r="J3634" s="63"/>
    </row>
    <row r="3635" spans="1:10" ht="12.75" x14ac:dyDescent="0.2">
      <c r="A3635" s="69"/>
      <c r="B3635" s="69"/>
      <c r="C3635" s="69"/>
      <c r="D3635" s="70"/>
      <c r="E3635" s="69"/>
      <c r="F3635" s="69"/>
      <c r="G3635" s="69"/>
      <c r="H3635" s="71"/>
      <c r="I3635" s="72"/>
      <c r="J3635" s="63"/>
    </row>
    <row r="3636" spans="1:10" ht="12.75" x14ac:dyDescent="0.2">
      <c r="A3636" s="69"/>
      <c r="B3636" s="69"/>
      <c r="C3636" s="69"/>
      <c r="D3636" s="70"/>
      <c r="E3636" s="69"/>
      <c r="F3636" s="69"/>
      <c r="G3636" s="69"/>
      <c r="H3636" s="71"/>
      <c r="I3636" s="72"/>
      <c r="J3636" s="63"/>
    </row>
    <row r="3637" spans="1:10" ht="12.75" x14ac:dyDescent="0.2">
      <c r="A3637" s="69"/>
      <c r="B3637" s="69"/>
      <c r="C3637" s="69"/>
      <c r="D3637" s="70"/>
      <c r="E3637" s="69"/>
      <c r="F3637" s="69"/>
      <c r="G3637" s="69"/>
      <c r="H3637" s="71"/>
      <c r="I3637" s="72"/>
      <c r="J3637" s="63"/>
    </row>
    <row r="3638" spans="1:10" ht="12.75" x14ac:dyDescent="0.2">
      <c r="A3638" s="69"/>
      <c r="B3638" s="69"/>
      <c r="C3638" s="69"/>
      <c r="D3638" s="70"/>
      <c r="E3638" s="69"/>
      <c r="F3638" s="69"/>
      <c r="G3638" s="69"/>
      <c r="H3638" s="71"/>
      <c r="I3638" s="72"/>
      <c r="J3638" s="63"/>
    </row>
    <row r="3639" spans="1:10" ht="12.75" x14ac:dyDescent="0.2">
      <c r="A3639" s="69"/>
      <c r="B3639" s="69"/>
      <c r="C3639" s="69"/>
      <c r="D3639" s="70"/>
      <c r="E3639" s="69"/>
      <c r="F3639" s="69"/>
      <c r="G3639" s="69"/>
      <c r="H3639" s="71"/>
      <c r="I3639" s="72"/>
      <c r="J3639" s="63"/>
    </row>
    <row r="3640" spans="1:10" ht="12.75" x14ac:dyDescent="0.2">
      <c r="A3640" s="69"/>
      <c r="B3640" s="69"/>
      <c r="C3640" s="69"/>
      <c r="D3640" s="70"/>
      <c r="E3640" s="69"/>
      <c r="F3640" s="69"/>
      <c r="G3640" s="69"/>
      <c r="H3640" s="71"/>
      <c r="I3640" s="72"/>
      <c r="J3640" s="63"/>
    </row>
    <row r="3641" spans="1:10" ht="12.75" x14ac:dyDescent="0.2">
      <c r="A3641" s="69"/>
      <c r="B3641" s="69"/>
      <c r="C3641" s="69"/>
      <c r="D3641" s="70"/>
      <c r="E3641" s="69"/>
      <c r="F3641" s="69"/>
      <c r="G3641" s="69"/>
      <c r="H3641" s="71"/>
      <c r="I3641" s="72"/>
      <c r="J3641" s="63"/>
    </row>
    <row r="3642" spans="1:10" ht="12.75" x14ac:dyDescent="0.2">
      <c r="A3642" s="69"/>
      <c r="B3642" s="69"/>
      <c r="C3642" s="69"/>
      <c r="D3642" s="70"/>
      <c r="E3642" s="69"/>
      <c r="F3642" s="69"/>
      <c r="G3642" s="69"/>
      <c r="H3642" s="71"/>
      <c r="I3642" s="72"/>
      <c r="J3642" s="63"/>
    </row>
    <row r="3643" spans="1:10" ht="12.75" x14ac:dyDescent="0.2">
      <c r="A3643" s="69"/>
      <c r="B3643" s="69"/>
      <c r="C3643" s="69"/>
      <c r="D3643" s="70"/>
      <c r="E3643" s="69"/>
      <c r="F3643" s="69"/>
      <c r="G3643" s="69"/>
      <c r="H3643" s="71"/>
      <c r="I3643" s="72"/>
      <c r="J3643" s="63"/>
    </row>
    <row r="3644" spans="1:10" ht="12.75" x14ac:dyDescent="0.2">
      <c r="A3644" s="69"/>
      <c r="B3644" s="69"/>
      <c r="C3644" s="69"/>
      <c r="D3644" s="70"/>
      <c r="E3644" s="69"/>
      <c r="F3644" s="69"/>
      <c r="G3644" s="69"/>
      <c r="H3644" s="71"/>
      <c r="I3644" s="72"/>
      <c r="J3644" s="63"/>
    </row>
    <row r="3645" spans="1:10" ht="12.75" x14ac:dyDescent="0.2">
      <c r="A3645" s="69"/>
      <c r="B3645" s="69"/>
      <c r="C3645" s="69"/>
      <c r="D3645" s="70"/>
      <c r="E3645" s="69"/>
      <c r="F3645" s="69"/>
      <c r="G3645" s="69"/>
      <c r="H3645" s="71"/>
      <c r="I3645" s="72"/>
      <c r="J3645" s="63"/>
    </row>
    <row r="3646" spans="1:10" ht="12.75" x14ac:dyDescent="0.2">
      <c r="A3646" s="69"/>
      <c r="B3646" s="69"/>
      <c r="C3646" s="69"/>
      <c r="D3646" s="70"/>
      <c r="E3646" s="69"/>
      <c r="F3646" s="69"/>
      <c r="G3646" s="69"/>
      <c r="H3646" s="71"/>
      <c r="I3646" s="72"/>
      <c r="J3646" s="63"/>
    </row>
    <row r="3647" spans="1:10" ht="12.75" x14ac:dyDescent="0.2">
      <c r="A3647" s="69"/>
      <c r="B3647" s="69"/>
      <c r="C3647" s="69"/>
      <c r="D3647" s="70"/>
      <c r="E3647" s="69"/>
      <c r="F3647" s="69"/>
      <c r="G3647" s="69"/>
      <c r="H3647" s="71"/>
      <c r="I3647" s="72"/>
      <c r="J3647" s="63"/>
    </row>
    <row r="3648" spans="1:10" ht="12.75" x14ac:dyDescent="0.2">
      <c r="A3648" s="69"/>
      <c r="B3648" s="69"/>
      <c r="C3648" s="69"/>
      <c r="D3648" s="70"/>
      <c r="E3648" s="69"/>
      <c r="F3648" s="69"/>
      <c r="G3648" s="69"/>
      <c r="H3648" s="71"/>
      <c r="I3648" s="72"/>
      <c r="J3648" s="63"/>
    </row>
    <row r="3649" spans="1:10" ht="12.75" x14ac:dyDescent="0.2">
      <c r="A3649" s="69"/>
      <c r="B3649" s="69"/>
      <c r="C3649" s="69"/>
      <c r="D3649" s="70"/>
      <c r="E3649" s="69"/>
      <c r="F3649" s="69"/>
      <c r="G3649" s="69"/>
      <c r="H3649" s="71"/>
      <c r="I3649" s="72"/>
      <c r="J3649" s="63"/>
    </row>
    <row r="3650" spans="1:10" ht="12.75" x14ac:dyDescent="0.2">
      <c r="A3650" s="69"/>
      <c r="B3650" s="69"/>
      <c r="C3650" s="69"/>
      <c r="D3650" s="70"/>
      <c r="E3650" s="69"/>
      <c r="F3650" s="69"/>
      <c r="G3650" s="69"/>
      <c r="H3650" s="71"/>
      <c r="I3650" s="72"/>
      <c r="J3650" s="63"/>
    </row>
    <row r="3651" spans="1:10" ht="12.75" x14ac:dyDescent="0.2">
      <c r="A3651" s="69"/>
      <c r="B3651" s="69"/>
      <c r="C3651" s="69"/>
      <c r="D3651" s="70"/>
      <c r="E3651" s="69"/>
      <c r="F3651" s="69"/>
      <c r="G3651" s="69"/>
      <c r="H3651" s="71"/>
      <c r="I3651" s="72"/>
      <c r="J3651" s="63"/>
    </row>
    <row r="3652" spans="1:10" ht="12.75" x14ac:dyDescent="0.2">
      <c r="A3652" s="69"/>
      <c r="B3652" s="69"/>
      <c r="C3652" s="69"/>
      <c r="D3652" s="70"/>
      <c r="E3652" s="69"/>
      <c r="F3652" s="69"/>
      <c r="G3652" s="69"/>
      <c r="H3652" s="71"/>
      <c r="I3652" s="72"/>
      <c r="J3652" s="63"/>
    </row>
    <row r="3653" spans="1:10" ht="12.75" x14ac:dyDescent="0.2">
      <c r="A3653" s="69"/>
      <c r="B3653" s="69"/>
      <c r="C3653" s="69"/>
      <c r="D3653" s="70"/>
      <c r="E3653" s="69"/>
      <c r="F3653" s="69"/>
      <c r="G3653" s="69"/>
      <c r="H3653" s="71"/>
      <c r="I3653" s="72"/>
      <c r="J3653" s="63"/>
    </row>
    <row r="3654" spans="1:10" ht="12.75" x14ac:dyDescent="0.2">
      <c r="A3654" s="69"/>
      <c r="B3654" s="69"/>
      <c r="C3654" s="69"/>
      <c r="D3654" s="70"/>
      <c r="E3654" s="69"/>
      <c r="F3654" s="69"/>
      <c r="G3654" s="69"/>
      <c r="H3654" s="71"/>
      <c r="I3654" s="72"/>
      <c r="J3654" s="63"/>
    </row>
    <row r="3655" spans="1:10" ht="12.75" x14ac:dyDescent="0.2">
      <c r="A3655" s="69"/>
      <c r="B3655" s="69"/>
      <c r="C3655" s="69"/>
      <c r="D3655" s="70"/>
      <c r="E3655" s="69"/>
      <c r="F3655" s="69"/>
      <c r="G3655" s="69"/>
      <c r="H3655" s="71"/>
      <c r="I3655" s="72"/>
      <c r="J3655" s="63"/>
    </row>
    <row r="3656" spans="1:10" ht="12.75" x14ac:dyDescent="0.2">
      <c r="A3656" s="69"/>
      <c r="B3656" s="69"/>
      <c r="C3656" s="69"/>
      <c r="D3656" s="70"/>
      <c r="E3656" s="69"/>
      <c r="F3656" s="69"/>
      <c r="G3656" s="69"/>
      <c r="H3656" s="71"/>
      <c r="I3656" s="72"/>
      <c r="J3656" s="63"/>
    </row>
    <row r="3657" spans="1:10" ht="12.75" x14ac:dyDescent="0.2">
      <c r="A3657" s="69"/>
      <c r="B3657" s="69"/>
      <c r="C3657" s="69"/>
      <c r="D3657" s="70"/>
      <c r="E3657" s="69"/>
      <c r="F3657" s="69"/>
      <c r="G3657" s="69"/>
      <c r="H3657" s="71"/>
      <c r="I3657" s="72"/>
      <c r="J3657" s="63"/>
    </row>
    <row r="3658" spans="1:10" ht="12.75" x14ac:dyDescent="0.2">
      <c r="A3658" s="69"/>
      <c r="B3658" s="69"/>
      <c r="C3658" s="69"/>
      <c r="D3658" s="70"/>
      <c r="E3658" s="69"/>
      <c r="F3658" s="69"/>
      <c r="G3658" s="69"/>
      <c r="H3658" s="71"/>
      <c r="I3658" s="72"/>
      <c r="J3658" s="63"/>
    </row>
    <row r="3659" spans="1:10" ht="12.75" x14ac:dyDescent="0.2">
      <c r="A3659" s="69"/>
      <c r="B3659" s="69"/>
      <c r="C3659" s="69"/>
      <c r="D3659" s="70"/>
      <c r="E3659" s="69"/>
      <c r="F3659" s="69"/>
      <c r="G3659" s="69"/>
      <c r="H3659" s="71"/>
      <c r="I3659" s="72"/>
      <c r="J3659" s="63"/>
    </row>
    <row r="3660" spans="1:10" ht="12.75" x14ac:dyDescent="0.2">
      <c r="A3660" s="69"/>
      <c r="B3660" s="69"/>
      <c r="C3660" s="69"/>
      <c r="D3660" s="70"/>
      <c r="E3660" s="69"/>
      <c r="F3660" s="69"/>
      <c r="G3660" s="69"/>
      <c r="H3660" s="71"/>
      <c r="I3660" s="72"/>
      <c r="J3660" s="63"/>
    </row>
    <row r="3661" spans="1:10" ht="12.75" x14ac:dyDescent="0.2">
      <c r="A3661" s="69"/>
      <c r="B3661" s="69"/>
      <c r="C3661" s="69"/>
      <c r="D3661" s="70"/>
      <c r="E3661" s="69"/>
      <c r="F3661" s="69"/>
      <c r="G3661" s="69"/>
      <c r="H3661" s="71"/>
      <c r="I3661" s="72"/>
      <c r="J3661" s="63"/>
    </row>
    <row r="3662" spans="1:10" ht="12.75" x14ac:dyDescent="0.2">
      <c r="A3662" s="69"/>
      <c r="B3662" s="69"/>
      <c r="C3662" s="69"/>
      <c r="D3662" s="70"/>
      <c r="E3662" s="69"/>
      <c r="F3662" s="69"/>
      <c r="G3662" s="69"/>
      <c r="H3662" s="71"/>
      <c r="I3662" s="72"/>
      <c r="J3662" s="63"/>
    </row>
    <row r="3663" spans="1:10" ht="12.75" x14ac:dyDescent="0.2">
      <c r="A3663" s="69"/>
      <c r="B3663" s="69"/>
      <c r="C3663" s="69"/>
      <c r="D3663" s="70"/>
      <c r="E3663" s="69"/>
      <c r="F3663" s="69"/>
      <c r="G3663" s="69"/>
      <c r="H3663" s="71"/>
      <c r="I3663" s="72"/>
      <c r="J3663" s="63"/>
    </row>
    <row r="3664" spans="1:10" ht="12.75" x14ac:dyDescent="0.2">
      <c r="A3664" s="69"/>
      <c r="B3664" s="69"/>
      <c r="C3664" s="69"/>
      <c r="D3664" s="70"/>
      <c r="E3664" s="69"/>
      <c r="F3664" s="69"/>
      <c r="G3664" s="69"/>
      <c r="H3664" s="71"/>
      <c r="I3664" s="72"/>
      <c r="J3664" s="63"/>
    </row>
    <row r="3665" spans="1:10" ht="12.75" x14ac:dyDescent="0.2">
      <c r="A3665" s="69"/>
      <c r="B3665" s="69"/>
      <c r="C3665" s="69"/>
      <c r="D3665" s="70"/>
      <c r="E3665" s="69"/>
      <c r="F3665" s="69"/>
      <c r="G3665" s="69"/>
      <c r="H3665" s="71"/>
      <c r="I3665" s="72"/>
      <c r="J3665" s="63"/>
    </row>
    <row r="3666" spans="1:10" ht="12.75" x14ac:dyDescent="0.2">
      <c r="A3666" s="69"/>
      <c r="B3666" s="69"/>
      <c r="C3666" s="69"/>
      <c r="D3666" s="70"/>
      <c r="E3666" s="69"/>
      <c r="F3666" s="69"/>
      <c r="G3666" s="69"/>
      <c r="H3666" s="71"/>
      <c r="I3666" s="72"/>
      <c r="J3666" s="63"/>
    </row>
    <row r="3667" spans="1:10" ht="12.75" x14ac:dyDescent="0.2">
      <c r="A3667" s="69"/>
      <c r="B3667" s="69"/>
      <c r="C3667" s="69"/>
      <c r="D3667" s="70"/>
      <c r="E3667" s="69"/>
      <c r="F3667" s="69"/>
      <c r="G3667" s="69"/>
      <c r="H3667" s="71"/>
      <c r="I3667" s="72"/>
      <c r="J3667" s="63"/>
    </row>
    <row r="3668" spans="1:10" ht="12.75" x14ac:dyDescent="0.2">
      <c r="A3668" s="69"/>
      <c r="B3668" s="69"/>
      <c r="C3668" s="69"/>
      <c r="D3668" s="70"/>
      <c r="E3668" s="69"/>
      <c r="F3668" s="69"/>
      <c r="G3668" s="69"/>
      <c r="H3668" s="71"/>
      <c r="I3668" s="72"/>
      <c r="J3668" s="63"/>
    </row>
    <row r="3669" spans="1:10" ht="12.75" x14ac:dyDescent="0.2">
      <c r="A3669" s="69"/>
      <c r="B3669" s="69"/>
      <c r="C3669" s="69"/>
      <c r="D3669" s="70"/>
      <c r="E3669" s="69"/>
      <c r="F3669" s="69"/>
      <c r="G3669" s="69"/>
      <c r="H3669" s="71"/>
      <c r="I3669" s="72"/>
      <c r="J3669" s="63"/>
    </row>
    <row r="3670" spans="1:10" ht="12.75" x14ac:dyDescent="0.2">
      <c r="A3670" s="69"/>
      <c r="B3670" s="69"/>
      <c r="C3670" s="69"/>
      <c r="D3670" s="70"/>
      <c r="E3670" s="69"/>
      <c r="F3670" s="69"/>
      <c r="G3670" s="69"/>
      <c r="H3670" s="71"/>
      <c r="I3670" s="72"/>
      <c r="J3670" s="63"/>
    </row>
    <row r="3671" spans="1:10" ht="12.75" x14ac:dyDescent="0.2">
      <c r="A3671" s="69"/>
      <c r="B3671" s="69"/>
      <c r="C3671" s="69"/>
      <c r="D3671" s="70"/>
      <c r="E3671" s="69"/>
      <c r="F3671" s="69"/>
      <c r="G3671" s="69"/>
      <c r="H3671" s="71"/>
      <c r="I3671" s="72"/>
      <c r="J3671" s="63"/>
    </row>
    <row r="3672" spans="1:10" ht="12.75" x14ac:dyDescent="0.2">
      <c r="A3672" s="69"/>
      <c r="B3672" s="69"/>
      <c r="C3672" s="69"/>
      <c r="D3672" s="70"/>
      <c r="E3672" s="69"/>
      <c r="F3672" s="69"/>
      <c r="G3672" s="69"/>
      <c r="H3672" s="71"/>
      <c r="I3672" s="72"/>
      <c r="J3672" s="63"/>
    </row>
    <row r="3673" spans="1:10" ht="12.75" x14ac:dyDescent="0.2">
      <c r="A3673" s="69"/>
      <c r="B3673" s="69"/>
      <c r="C3673" s="69"/>
      <c r="D3673" s="70"/>
      <c r="E3673" s="69"/>
      <c r="F3673" s="69"/>
      <c r="G3673" s="69"/>
      <c r="H3673" s="71"/>
      <c r="I3673" s="72"/>
      <c r="J3673" s="63"/>
    </row>
    <row r="3674" spans="1:10" ht="12.75" x14ac:dyDescent="0.2">
      <c r="A3674" s="69"/>
      <c r="B3674" s="69"/>
      <c r="C3674" s="69"/>
      <c r="D3674" s="70"/>
      <c r="E3674" s="69"/>
      <c r="F3674" s="69"/>
      <c r="G3674" s="69"/>
      <c r="H3674" s="71"/>
      <c r="I3674" s="72"/>
      <c r="J3674" s="63"/>
    </row>
    <row r="3675" spans="1:10" ht="12.75" x14ac:dyDescent="0.2">
      <c r="A3675" s="69"/>
      <c r="B3675" s="69"/>
      <c r="C3675" s="69"/>
      <c r="D3675" s="70"/>
      <c r="E3675" s="69"/>
      <c r="F3675" s="69"/>
      <c r="G3675" s="69"/>
      <c r="H3675" s="71"/>
      <c r="I3675" s="72"/>
      <c r="J3675" s="63"/>
    </row>
    <row r="3676" spans="1:10" ht="12.75" x14ac:dyDescent="0.2">
      <c r="A3676" s="69"/>
      <c r="B3676" s="69"/>
      <c r="C3676" s="69"/>
      <c r="D3676" s="70"/>
      <c r="E3676" s="69"/>
      <c r="F3676" s="69"/>
      <c r="G3676" s="69"/>
      <c r="H3676" s="71"/>
      <c r="I3676" s="72"/>
      <c r="J3676" s="63"/>
    </row>
    <row r="3677" spans="1:10" ht="12.75" x14ac:dyDescent="0.2">
      <c r="A3677" s="69"/>
      <c r="B3677" s="69"/>
      <c r="C3677" s="69"/>
      <c r="D3677" s="70"/>
      <c r="E3677" s="69"/>
      <c r="F3677" s="69"/>
      <c r="G3677" s="69"/>
      <c r="H3677" s="71"/>
      <c r="I3677" s="72"/>
      <c r="J3677" s="63"/>
    </row>
    <row r="3678" spans="1:10" ht="12.75" x14ac:dyDescent="0.2">
      <c r="A3678" s="69"/>
      <c r="B3678" s="69"/>
      <c r="C3678" s="69"/>
      <c r="D3678" s="70"/>
      <c r="E3678" s="69"/>
      <c r="F3678" s="69"/>
      <c r="G3678" s="69"/>
      <c r="H3678" s="71"/>
      <c r="I3678" s="72"/>
      <c r="J3678" s="63"/>
    </row>
    <row r="3679" spans="1:10" ht="12.75" x14ac:dyDescent="0.2">
      <c r="A3679" s="69"/>
      <c r="B3679" s="69"/>
      <c r="C3679" s="69"/>
      <c r="D3679" s="70"/>
      <c r="E3679" s="69"/>
      <c r="F3679" s="69"/>
      <c r="G3679" s="69"/>
      <c r="H3679" s="71"/>
      <c r="I3679" s="72"/>
      <c r="J3679" s="63"/>
    </row>
    <row r="3680" spans="1:10" ht="12.75" x14ac:dyDescent="0.2">
      <c r="A3680" s="69"/>
      <c r="B3680" s="69"/>
      <c r="C3680" s="69"/>
      <c r="D3680" s="70"/>
      <c r="E3680" s="69"/>
      <c r="F3680" s="69"/>
      <c r="G3680" s="69"/>
      <c r="H3680" s="71"/>
      <c r="I3680" s="72"/>
      <c r="J3680" s="63"/>
    </row>
    <row r="3681" spans="1:10" ht="12.75" x14ac:dyDescent="0.2">
      <c r="A3681" s="69"/>
      <c r="B3681" s="69"/>
      <c r="C3681" s="69"/>
      <c r="D3681" s="70"/>
      <c r="E3681" s="69"/>
      <c r="F3681" s="69"/>
      <c r="G3681" s="69"/>
      <c r="H3681" s="71"/>
      <c r="I3681" s="72"/>
      <c r="J3681" s="63"/>
    </row>
    <row r="3682" spans="1:10" ht="12.75" x14ac:dyDescent="0.2">
      <c r="A3682" s="69"/>
      <c r="B3682" s="69"/>
      <c r="C3682" s="69"/>
      <c r="D3682" s="70"/>
      <c r="E3682" s="69"/>
      <c r="F3682" s="69"/>
      <c r="G3682" s="69"/>
      <c r="H3682" s="71"/>
      <c r="I3682" s="72"/>
      <c r="J3682" s="63"/>
    </row>
    <row r="3683" spans="1:10" ht="12.75" x14ac:dyDescent="0.2">
      <c r="A3683" s="69"/>
      <c r="B3683" s="69"/>
      <c r="C3683" s="69"/>
      <c r="D3683" s="70"/>
      <c r="E3683" s="69"/>
      <c r="F3683" s="69"/>
      <c r="G3683" s="69"/>
      <c r="H3683" s="71"/>
      <c r="I3683" s="72"/>
      <c r="J3683" s="63"/>
    </row>
    <row r="3684" spans="1:10" ht="12.75" x14ac:dyDescent="0.2">
      <c r="A3684" s="69"/>
      <c r="B3684" s="69"/>
      <c r="C3684" s="69"/>
      <c r="D3684" s="70"/>
      <c r="E3684" s="69"/>
      <c r="F3684" s="69"/>
      <c r="G3684" s="69"/>
      <c r="H3684" s="71"/>
      <c r="I3684" s="72"/>
      <c r="J3684" s="63"/>
    </row>
    <row r="3685" spans="1:10" ht="12.75" x14ac:dyDescent="0.2">
      <c r="A3685" s="69"/>
      <c r="B3685" s="69"/>
      <c r="C3685" s="69"/>
      <c r="D3685" s="70"/>
      <c r="E3685" s="69"/>
      <c r="F3685" s="69"/>
      <c r="G3685" s="69"/>
      <c r="H3685" s="71"/>
      <c r="I3685" s="72"/>
      <c r="J3685" s="63"/>
    </row>
    <row r="3686" spans="1:10" ht="12.75" x14ac:dyDescent="0.2">
      <c r="A3686" s="69"/>
      <c r="B3686" s="69"/>
      <c r="C3686" s="69"/>
      <c r="D3686" s="70"/>
      <c r="E3686" s="69"/>
      <c r="F3686" s="69"/>
      <c r="G3686" s="69"/>
      <c r="H3686" s="71"/>
      <c r="I3686" s="72"/>
      <c r="J3686" s="63"/>
    </row>
    <row r="3687" spans="1:10" ht="12.75" x14ac:dyDescent="0.2">
      <c r="A3687" s="69"/>
      <c r="B3687" s="69"/>
      <c r="C3687" s="69"/>
      <c r="D3687" s="70"/>
      <c r="E3687" s="69"/>
      <c r="F3687" s="69"/>
      <c r="G3687" s="69"/>
      <c r="H3687" s="71"/>
      <c r="I3687" s="72"/>
      <c r="J3687" s="63"/>
    </row>
    <row r="3688" spans="1:10" ht="12.75" x14ac:dyDescent="0.2">
      <c r="A3688" s="69"/>
      <c r="B3688" s="69"/>
      <c r="C3688" s="69"/>
      <c r="D3688" s="70"/>
      <c r="E3688" s="69"/>
      <c r="F3688" s="69"/>
      <c r="G3688" s="69"/>
      <c r="H3688" s="71"/>
      <c r="I3688" s="72"/>
      <c r="J3688" s="63"/>
    </row>
    <row r="3689" spans="1:10" ht="12.75" x14ac:dyDescent="0.2">
      <c r="A3689" s="69"/>
      <c r="B3689" s="69"/>
      <c r="C3689" s="69"/>
      <c r="D3689" s="70"/>
      <c r="E3689" s="69"/>
      <c r="F3689" s="69"/>
      <c r="G3689" s="69"/>
      <c r="H3689" s="71"/>
      <c r="I3689" s="72"/>
      <c r="J3689" s="63"/>
    </row>
    <row r="3690" spans="1:10" ht="12.75" x14ac:dyDescent="0.2">
      <c r="A3690" s="69"/>
      <c r="B3690" s="69"/>
      <c r="C3690" s="69"/>
      <c r="D3690" s="70"/>
      <c r="E3690" s="69"/>
      <c r="F3690" s="69"/>
      <c r="G3690" s="69"/>
      <c r="H3690" s="71"/>
      <c r="I3690" s="72"/>
      <c r="J3690" s="63"/>
    </row>
    <row r="3691" spans="1:10" ht="12.75" x14ac:dyDescent="0.2">
      <c r="A3691" s="69"/>
      <c r="B3691" s="69"/>
      <c r="C3691" s="69"/>
      <c r="D3691" s="70"/>
      <c r="E3691" s="69"/>
      <c r="F3691" s="69"/>
      <c r="G3691" s="69"/>
      <c r="H3691" s="71"/>
      <c r="I3691" s="72"/>
      <c r="J3691" s="63"/>
    </row>
    <row r="3692" spans="1:10" ht="12.75" x14ac:dyDescent="0.2">
      <c r="A3692" s="69"/>
      <c r="B3692" s="69"/>
      <c r="C3692" s="69"/>
      <c r="D3692" s="70"/>
      <c r="E3692" s="69"/>
      <c r="F3692" s="69"/>
      <c r="G3692" s="69"/>
      <c r="H3692" s="71"/>
      <c r="I3692" s="72"/>
      <c r="J3692" s="63"/>
    </row>
    <row r="3693" spans="1:10" ht="12.75" x14ac:dyDescent="0.2">
      <c r="A3693" s="69"/>
      <c r="B3693" s="69"/>
      <c r="C3693" s="69"/>
      <c r="D3693" s="70"/>
      <c r="E3693" s="69"/>
      <c r="F3693" s="69"/>
      <c r="G3693" s="69"/>
      <c r="H3693" s="71"/>
      <c r="I3693" s="72"/>
      <c r="J3693" s="63"/>
    </row>
    <row r="3694" spans="1:10" ht="12.75" x14ac:dyDescent="0.2">
      <c r="A3694" s="69"/>
      <c r="B3694" s="69"/>
      <c r="C3694" s="69"/>
      <c r="D3694" s="70"/>
      <c r="E3694" s="69"/>
      <c r="F3694" s="69"/>
      <c r="G3694" s="69"/>
      <c r="H3694" s="71"/>
      <c r="I3694" s="72"/>
      <c r="J3694" s="63"/>
    </row>
    <row r="3695" spans="1:10" ht="12.75" x14ac:dyDescent="0.2">
      <c r="A3695" s="69"/>
      <c r="B3695" s="69"/>
      <c r="C3695" s="69"/>
      <c r="D3695" s="70"/>
      <c r="E3695" s="69"/>
      <c r="F3695" s="69"/>
      <c r="G3695" s="69"/>
      <c r="H3695" s="71"/>
      <c r="I3695" s="72"/>
      <c r="J3695" s="63"/>
    </row>
    <row r="3696" spans="1:10" ht="12.75" x14ac:dyDescent="0.2">
      <c r="A3696" s="69"/>
      <c r="B3696" s="69"/>
      <c r="C3696" s="69"/>
      <c r="D3696" s="70"/>
      <c r="E3696" s="69"/>
      <c r="F3696" s="69"/>
      <c r="G3696" s="69"/>
      <c r="H3696" s="71"/>
      <c r="I3696" s="72"/>
      <c r="J3696" s="63"/>
    </row>
    <row r="3697" spans="1:10" ht="12.75" x14ac:dyDescent="0.2">
      <c r="A3697" s="69"/>
      <c r="B3697" s="69"/>
      <c r="C3697" s="69"/>
      <c r="D3697" s="70"/>
      <c r="E3697" s="69"/>
      <c r="F3697" s="69"/>
      <c r="G3697" s="69"/>
      <c r="H3697" s="71"/>
      <c r="I3697" s="72"/>
      <c r="J3697" s="63"/>
    </row>
    <row r="3698" spans="1:10" ht="12.75" x14ac:dyDescent="0.2">
      <c r="A3698" s="69"/>
      <c r="B3698" s="69"/>
      <c r="C3698" s="69"/>
      <c r="D3698" s="70"/>
      <c r="E3698" s="69"/>
      <c r="F3698" s="69"/>
      <c r="G3698" s="69"/>
      <c r="H3698" s="71"/>
      <c r="I3698" s="72"/>
      <c r="J3698" s="63"/>
    </row>
    <row r="3699" spans="1:10" ht="12.75" x14ac:dyDescent="0.2">
      <c r="A3699" s="69"/>
      <c r="B3699" s="69"/>
      <c r="C3699" s="69"/>
      <c r="D3699" s="70"/>
      <c r="E3699" s="69"/>
      <c r="F3699" s="69"/>
      <c r="G3699" s="69"/>
      <c r="H3699" s="71"/>
      <c r="I3699" s="72"/>
      <c r="J3699" s="63"/>
    </row>
    <row r="3700" spans="1:10" ht="12.75" x14ac:dyDescent="0.2">
      <c r="A3700" s="69"/>
      <c r="B3700" s="69"/>
      <c r="C3700" s="69"/>
      <c r="D3700" s="70"/>
      <c r="E3700" s="69"/>
      <c r="F3700" s="69"/>
      <c r="G3700" s="69"/>
      <c r="H3700" s="71"/>
      <c r="I3700" s="72"/>
      <c r="J3700" s="63"/>
    </row>
    <row r="3701" spans="1:10" ht="12.75" x14ac:dyDescent="0.2">
      <c r="A3701" s="69"/>
      <c r="B3701" s="69"/>
      <c r="C3701" s="69"/>
      <c r="D3701" s="70"/>
      <c r="E3701" s="69"/>
      <c r="F3701" s="69"/>
      <c r="G3701" s="69"/>
      <c r="H3701" s="71"/>
      <c r="I3701" s="72"/>
      <c r="J3701" s="63"/>
    </row>
    <row r="3702" spans="1:10" ht="12.75" x14ac:dyDescent="0.2">
      <c r="A3702" s="69"/>
      <c r="B3702" s="69"/>
      <c r="C3702" s="69"/>
      <c r="D3702" s="70"/>
      <c r="E3702" s="69"/>
      <c r="F3702" s="69"/>
      <c r="G3702" s="69"/>
      <c r="H3702" s="71"/>
      <c r="I3702" s="72"/>
      <c r="J3702" s="63"/>
    </row>
    <row r="3703" spans="1:10" ht="12.75" x14ac:dyDescent="0.2">
      <c r="A3703" s="69"/>
      <c r="B3703" s="69"/>
      <c r="C3703" s="69"/>
      <c r="D3703" s="70"/>
      <c r="E3703" s="69"/>
      <c r="F3703" s="69"/>
      <c r="G3703" s="69"/>
      <c r="H3703" s="71"/>
      <c r="I3703" s="72"/>
      <c r="J3703" s="63"/>
    </row>
    <row r="3704" spans="1:10" ht="12.75" x14ac:dyDescent="0.2">
      <c r="A3704" s="69"/>
      <c r="B3704" s="69"/>
      <c r="C3704" s="69"/>
      <c r="D3704" s="70"/>
      <c r="E3704" s="69"/>
      <c r="F3704" s="69"/>
      <c r="G3704" s="69"/>
      <c r="H3704" s="71"/>
      <c r="I3704" s="72"/>
      <c r="J3704" s="63"/>
    </row>
    <row r="3705" spans="1:10" ht="12.75" x14ac:dyDescent="0.2">
      <c r="A3705" s="69"/>
      <c r="B3705" s="69"/>
      <c r="C3705" s="69"/>
      <c r="D3705" s="70"/>
      <c r="E3705" s="69"/>
      <c r="F3705" s="69"/>
      <c r="G3705" s="69"/>
      <c r="H3705" s="71"/>
      <c r="I3705" s="72"/>
      <c r="J3705" s="63"/>
    </row>
    <row r="3706" spans="1:10" ht="12.75" x14ac:dyDescent="0.2">
      <c r="A3706" s="69"/>
      <c r="B3706" s="69"/>
      <c r="C3706" s="69"/>
      <c r="D3706" s="70"/>
      <c r="E3706" s="69"/>
      <c r="F3706" s="69"/>
      <c r="G3706" s="69"/>
      <c r="H3706" s="71"/>
      <c r="I3706" s="72"/>
      <c r="J3706" s="63"/>
    </row>
    <row r="3707" spans="1:10" ht="12.75" x14ac:dyDescent="0.2">
      <c r="A3707" s="69"/>
      <c r="B3707" s="69"/>
      <c r="C3707" s="69"/>
      <c r="D3707" s="70"/>
      <c r="E3707" s="69"/>
      <c r="F3707" s="69"/>
      <c r="G3707" s="69"/>
      <c r="H3707" s="71"/>
      <c r="I3707" s="72"/>
      <c r="J3707" s="63"/>
    </row>
    <row r="3708" spans="1:10" ht="12.75" x14ac:dyDescent="0.2">
      <c r="A3708" s="69"/>
      <c r="B3708" s="69"/>
      <c r="C3708" s="69"/>
      <c r="D3708" s="70"/>
      <c r="E3708" s="69"/>
      <c r="F3708" s="69"/>
      <c r="G3708" s="69"/>
      <c r="H3708" s="71"/>
      <c r="I3708" s="72"/>
      <c r="J3708" s="63"/>
    </row>
    <row r="3709" spans="1:10" ht="12.75" x14ac:dyDescent="0.2">
      <c r="A3709" s="69"/>
      <c r="B3709" s="69"/>
      <c r="C3709" s="69"/>
      <c r="D3709" s="70"/>
      <c r="E3709" s="69"/>
      <c r="F3709" s="69"/>
      <c r="G3709" s="69"/>
      <c r="H3709" s="71"/>
      <c r="I3709" s="72"/>
      <c r="J3709" s="63"/>
    </row>
    <row r="3710" spans="1:10" ht="12.75" x14ac:dyDescent="0.2">
      <c r="A3710" s="69"/>
      <c r="B3710" s="69"/>
      <c r="C3710" s="69"/>
      <c r="D3710" s="70"/>
      <c r="E3710" s="69"/>
      <c r="F3710" s="69"/>
      <c r="G3710" s="69"/>
      <c r="H3710" s="71"/>
      <c r="I3710" s="72"/>
      <c r="J3710" s="63"/>
    </row>
    <row r="3711" spans="1:10" ht="12.75" x14ac:dyDescent="0.2">
      <c r="A3711" s="69"/>
      <c r="B3711" s="69"/>
      <c r="C3711" s="69"/>
      <c r="D3711" s="70"/>
      <c r="E3711" s="69"/>
      <c r="F3711" s="69"/>
      <c r="G3711" s="69"/>
      <c r="H3711" s="71"/>
      <c r="I3711" s="72"/>
      <c r="J3711" s="63"/>
    </row>
    <row r="3712" spans="1:10" ht="12.75" x14ac:dyDescent="0.2">
      <c r="A3712" s="69"/>
      <c r="B3712" s="69"/>
      <c r="C3712" s="69"/>
      <c r="D3712" s="70"/>
      <c r="E3712" s="69"/>
      <c r="F3712" s="69"/>
      <c r="G3712" s="69"/>
      <c r="H3712" s="71"/>
      <c r="I3712" s="72"/>
      <c r="J3712" s="63"/>
    </row>
    <row r="3713" spans="1:10" ht="12.75" x14ac:dyDescent="0.2">
      <c r="A3713" s="69"/>
      <c r="B3713" s="69"/>
      <c r="C3713" s="69"/>
      <c r="D3713" s="70"/>
      <c r="E3713" s="69"/>
      <c r="F3713" s="69"/>
      <c r="G3713" s="69"/>
      <c r="H3713" s="71"/>
      <c r="I3713" s="72"/>
      <c r="J3713" s="63"/>
    </row>
    <row r="3714" spans="1:10" ht="12.75" x14ac:dyDescent="0.2">
      <c r="A3714" s="69"/>
      <c r="B3714" s="69"/>
      <c r="C3714" s="69"/>
      <c r="D3714" s="70"/>
      <c r="E3714" s="69"/>
      <c r="F3714" s="69"/>
      <c r="G3714" s="69"/>
      <c r="H3714" s="71"/>
      <c r="I3714" s="72"/>
      <c r="J3714" s="63"/>
    </row>
    <row r="3715" spans="1:10" ht="12.75" x14ac:dyDescent="0.2">
      <c r="A3715" s="69"/>
      <c r="B3715" s="69"/>
      <c r="C3715" s="69"/>
      <c r="D3715" s="70"/>
      <c r="E3715" s="69"/>
      <c r="F3715" s="69"/>
      <c r="G3715" s="69"/>
      <c r="H3715" s="71"/>
      <c r="I3715" s="72"/>
      <c r="J3715" s="63"/>
    </row>
    <row r="3716" spans="1:10" ht="12.75" x14ac:dyDescent="0.2">
      <c r="A3716" s="69"/>
      <c r="B3716" s="69"/>
      <c r="C3716" s="69"/>
      <c r="D3716" s="70"/>
      <c r="E3716" s="69"/>
      <c r="F3716" s="69"/>
      <c r="G3716" s="69"/>
      <c r="H3716" s="71"/>
      <c r="I3716" s="72"/>
      <c r="J3716" s="63"/>
    </row>
    <row r="3717" spans="1:10" ht="12.75" x14ac:dyDescent="0.2">
      <c r="A3717" s="69"/>
      <c r="B3717" s="69"/>
      <c r="C3717" s="69"/>
      <c r="D3717" s="70"/>
      <c r="E3717" s="69"/>
      <c r="F3717" s="69"/>
      <c r="G3717" s="69"/>
      <c r="H3717" s="71"/>
      <c r="I3717" s="72"/>
      <c r="J3717" s="63"/>
    </row>
    <row r="3718" spans="1:10" ht="12.75" x14ac:dyDescent="0.2">
      <c r="A3718" s="69"/>
      <c r="B3718" s="69"/>
      <c r="C3718" s="69"/>
      <c r="D3718" s="70"/>
      <c r="E3718" s="69"/>
      <c r="F3718" s="69"/>
      <c r="G3718" s="69"/>
      <c r="H3718" s="71"/>
      <c r="I3718" s="72"/>
      <c r="J3718" s="63"/>
    </row>
    <row r="3719" spans="1:10" ht="12.75" x14ac:dyDescent="0.2">
      <c r="A3719" s="69"/>
      <c r="B3719" s="69"/>
      <c r="C3719" s="69"/>
      <c r="D3719" s="70"/>
      <c r="E3719" s="69"/>
      <c r="F3719" s="69"/>
      <c r="G3719" s="69"/>
      <c r="H3719" s="71"/>
      <c r="I3719" s="72"/>
      <c r="J3719" s="63"/>
    </row>
    <row r="3720" spans="1:10" ht="12.75" x14ac:dyDescent="0.2">
      <c r="A3720" s="69"/>
      <c r="B3720" s="69"/>
      <c r="C3720" s="69"/>
      <c r="D3720" s="70"/>
      <c r="E3720" s="69"/>
      <c r="F3720" s="69"/>
      <c r="G3720" s="69"/>
      <c r="H3720" s="71"/>
      <c r="I3720" s="72"/>
      <c r="J3720" s="63"/>
    </row>
    <row r="3721" spans="1:10" ht="12.75" x14ac:dyDescent="0.2">
      <c r="A3721" s="69"/>
      <c r="B3721" s="69"/>
      <c r="C3721" s="69"/>
      <c r="D3721" s="70"/>
      <c r="E3721" s="69"/>
      <c r="F3721" s="69"/>
      <c r="G3721" s="69"/>
      <c r="H3721" s="71"/>
      <c r="I3721" s="72"/>
      <c r="J3721" s="63"/>
    </row>
    <row r="3722" spans="1:10" ht="12.75" x14ac:dyDescent="0.2">
      <c r="A3722" s="69"/>
      <c r="B3722" s="69"/>
      <c r="C3722" s="69"/>
      <c r="D3722" s="70"/>
      <c r="E3722" s="69"/>
      <c r="F3722" s="69"/>
      <c r="G3722" s="69"/>
      <c r="H3722" s="71"/>
      <c r="I3722" s="72"/>
      <c r="J3722" s="63"/>
    </row>
    <row r="3723" spans="1:10" ht="12.75" x14ac:dyDescent="0.2">
      <c r="A3723" s="69"/>
      <c r="B3723" s="69"/>
      <c r="C3723" s="69"/>
      <c r="D3723" s="70"/>
      <c r="E3723" s="69"/>
      <c r="F3723" s="69"/>
      <c r="G3723" s="69"/>
      <c r="H3723" s="71"/>
      <c r="I3723" s="72"/>
      <c r="J3723" s="63"/>
    </row>
    <row r="3724" spans="1:10" ht="12.75" x14ac:dyDescent="0.2">
      <c r="A3724" s="69"/>
      <c r="B3724" s="69"/>
      <c r="C3724" s="69"/>
      <c r="D3724" s="70"/>
      <c r="E3724" s="69"/>
      <c r="F3724" s="69"/>
      <c r="G3724" s="69"/>
      <c r="H3724" s="71"/>
      <c r="I3724" s="72"/>
      <c r="J3724" s="63"/>
    </row>
    <row r="3725" spans="1:10" ht="12.75" x14ac:dyDescent="0.2">
      <c r="A3725" s="69"/>
      <c r="B3725" s="69"/>
      <c r="C3725" s="69"/>
      <c r="D3725" s="70"/>
      <c r="E3725" s="69"/>
      <c r="F3725" s="69"/>
      <c r="G3725" s="69"/>
      <c r="H3725" s="71"/>
      <c r="I3725" s="72"/>
      <c r="J3725" s="63"/>
    </row>
    <row r="3726" spans="1:10" ht="12.75" x14ac:dyDescent="0.2">
      <c r="A3726" s="69"/>
      <c r="B3726" s="69"/>
      <c r="C3726" s="69"/>
      <c r="D3726" s="70"/>
      <c r="E3726" s="69"/>
      <c r="F3726" s="69"/>
      <c r="G3726" s="69"/>
      <c r="H3726" s="71"/>
      <c r="I3726" s="72"/>
      <c r="J3726" s="63"/>
    </row>
    <row r="3727" spans="1:10" ht="12.75" x14ac:dyDescent="0.2">
      <c r="A3727" s="69"/>
      <c r="B3727" s="69"/>
      <c r="C3727" s="69"/>
      <c r="D3727" s="70"/>
      <c r="E3727" s="69"/>
      <c r="F3727" s="69"/>
      <c r="G3727" s="69"/>
      <c r="H3727" s="71"/>
      <c r="I3727" s="72"/>
      <c r="J3727" s="63"/>
    </row>
    <row r="3728" spans="1:10" ht="12.75" x14ac:dyDescent="0.2">
      <c r="A3728" s="69"/>
      <c r="B3728" s="69"/>
      <c r="C3728" s="69"/>
      <c r="D3728" s="70"/>
      <c r="E3728" s="69"/>
      <c r="F3728" s="69"/>
      <c r="G3728" s="69"/>
      <c r="H3728" s="71"/>
      <c r="I3728" s="72"/>
      <c r="J3728" s="63"/>
    </row>
    <row r="3729" spans="1:10" ht="12.75" x14ac:dyDescent="0.2">
      <c r="A3729" s="69"/>
      <c r="B3729" s="69"/>
      <c r="C3729" s="69"/>
      <c r="D3729" s="70"/>
      <c r="E3729" s="69"/>
      <c r="F3729" s="69"/>
      <c r="G3729" s="69"/>
      <c r="H3729" s="71"/>
      <c r="I3729" s="72"/>
      <c r="J3729" s="63"/>
    </row>
    <row r="3730" spans="1:10" ht="12.75" x14ac:dyDescent="0.2">
      <c r="A3730" s="69"/>
      <c r="B3730" s="69"/>
      <c r="C3730" s="69"/>
      <c r="D3730" s="70"/>
      <c r="E3730" s="69"/>
      <c r="F3730" s="69"/>
      <c r="G3730" s="69"/>
      <c r="H3730" s="71"/>
      <c r="I3730" s="72"/>
      <c r="J3730" s="63"/>
    </row>
    <row r="3731" spans="1:10" ht="12.75" x14ac:dyDescent="0.2">
      <c r="A3731" s="69"/>
      <c r="B3731" s="69"/>
      <c r="C3731" s="69"/>
      <c r="D3731" s="70"/>
      <c r="E3731" s="69"/>
      <c r="F3731" s="69"/>
      <c r="G3731" s="69"/>
      <c r="H3731" s="71"/>
      <c r="I3731" s="72"/>
      <c r="J3731" s="63"/>
    </row>
    <row r="3732" spans="1:10" ht="12.75" x14ac:dyDescent="0.2">
      <c r="A3732" s="69"/>
      <c r="B3732" s="69"/>
      <c r="C3732" s="69"/>
      <c r="D3732" s="70"/>
      <c r="E3732" s="69"/>
      <c r="F3732" s="69"/>
      <c r="G3732" s="69"/>
      <c r="H3732" s="71"/>
      <c r="I3732" s="72"/>
      <c r="J3732" s="63"/>
    </row>
    <row r="3733" spans="1:10" ht="12.75" x14ac:dyDescent="0.2">
      <c r="A3733" s="69"/>
      <c r="B3733" s="69"/>
      <c r="C3733" s="69"/>
      <c r="D3733" s="70"/>
      <c r="E3733" s="69"/>
      <c r="F3733" s="69"/>
      <c r="G3733" s="69"/>
      <c r="H3733" s="71"/>
      <c r="I3733" s="72"/>
      <c r="J3733" s="63"/>
    </row>
    <row r="3734" spans="1:10" ht="12.75" x14ac:dyDescent="0.2">
      <c r="A3734" s="69"/>
      <c r="B3734" s="69"/>
      <c r="C3734" s="69"/>
      <c r="D3734" s="70"/>
      <c r="E3734" s="69"/>
      <c r="F3734" s="69"/>
      <c r="G3734" s="69"/>
      <c r="H3734" s="71"/>
      <c r="I3734" s="72"/>
      <c r="J3734" s="63"/>
    </row>
    <row r="3735" spans="1:10" ht="12.75" x14ac:dyDescent="0.2">
      <c r="A3735" s="69"/>
      <c r="B3735" s="69"/>
      <c r="C3735" s="69"/>
      <c r="D3735" s="70"/>
      <c r="E3735" s="69"/>
      <c r="F3735" s="69"/>
      <c r="G3735" s="69"/>
      <c r="H3735" s="71"/>
      <c r="I3735" s="72"/>
      <c r="J3735" s="63"/>
    </row>
    <row r="3736" spans="1:10" ht="12.75" x14ac:dyDescent="0.2">
      <c r="A3736" s="69"/>
      <c r="B3736" s="69"/>
      <c r="C3736" s="69"/>
      <c r="D3736" s="70"/>
      <c r="E3736" s="69"/>
      <c r="F3736" s="69"/>
      <c r="G3736" s="69"/>
      <c r="H3736" s="71"/>
      <c r="I3736" s="72"/>
      <c r="J3736" s="63"/>
    </row>
    <row r="3737" spans="1:10" ht="12.75" x14ac:dyDescent="0.2">
      <c r="A3737" s="69"/>
      <c r="B3737" s="69"/>
      <c r="C3737" s="69"/>
      <c r="D3737" s="70"/>
      <c r="E3737" s="69"/>
      <c r="F3737" s="69"/>
      <c r="G3737" s="69"/>
      <c r="H3737" s="71"/>
      <c r="I3737" s="72"/>
      <c r="J3737" s="63"/>
    </row>
    <row r="3738" spans="1:10" ht="12.75" x14ac:dyDescent="0.2">
      <c r="A3738" s="69"/>
      <c r="B3738" s="69"/>
      <c r="C3738" s="69"/>
      <c r="D3738" s="70"/>
      <c r="E3738" s="69"/>
      <c r="F3738" s="69"/>
      <c r="G3738" s="69"/>
      <c r="H3738" s="71"/>
      <c r="I3738" s="72"/>
      <c r="J3738" s="63"/>
    </row>
    <row r="3739" spans="1:10" ht="12.75" x14ac:dyDescent="0.2">
      <c r="A3739" s="69"/>
      <c r="B3739" s="69"/>
      <c r="C3739" s="69"/>
      <c r="D3739" s="70"/>
      <c r="E3739" s="69"/>
      <c r="F3739" s="69"/>
      <c r="G3739" s="69"/>
      <c r="H3739" s="71"/>
      <c r="I3739" s="72"/>
      <c r="J3739" s="63"/>
    </row>
    <row r="3740" spans="1:10" ht="12.75" x14ac:dyDescent="0.2">
      <c r="A3740" s="69"/>
      <c r="B3740" s="69"/>
      <c r="C3740" s="69"/>
      <c r="D3740" s="70"/>
      <c r="E3740" s="69"/>
      <c r="F3740" s="69"/>
      <c r="G3740" s="69"/>
      <c r="H3740" s="71"/>
      <c r="I3740" s="72"/>
      <c r="J3740" s="63"/>
    </row>
    <row r="3741" spans="1:10" ht="12.75" x14ac:dyDescent="0.2">
      <c r="A3741" s="69"/>
      <c r="B3741" s="69"/>
      <c r="C3741" s="69"/>
      <c r="D3741" s="70"/>
      <c r="E3741" s="69"/>
      <c r="F3741" s="69"/>
      <c r="G3741" s="69"/>
      <c r="H3741" s="71"/>
      <c r="I3741" s="72"/>
      <c r="J3741" s="63"/>
    </row>
    <row r="3742" spans="1:10" ht="12.75" x14ac:dyDescent="0.2">
      <c r="A3742" s="69"/>
      <c r="B3742" s="69"/>
      <c r="C3742" s="69"/>
      <c r="D3742" s="70"/>
      <c r="E3742" s="69"/>
      <c r="F3742" s="69"/>
      <c r="G3742" s="69"/>
      <c r="H3742" s="71"/>
      <c r="I3742" s="72"/>
      <c r="J3742" s="63"/>
    </row>
    <row r="3743" spans="1:10" ht="12.75" x14ac:dyDescent="0.2">
      <c r="A3743" s="69"/>
      <c r="B3743" s="69"/>
      <c r="C3743" s="69"/>
      <c r="D3743" s="70"/>
      <c r="E3743" s="69"/>
      <c r="F3743" s="69"/>
      <c r="G3743" s="69"/>
      <c r="H3743" s="71"/>
      <c r="I3743" s="72"/>
      <c r="J3743" s="63"/>
    </row>
    <row r="3744" spans="1:10" ht="12.75" x14ac:dyDescent="0.2">
      <c r="A3744" s="69"/>
      <c r="B3744" s="69"/>
      <c r="C3744" s="69"/>
      <c r="D3744" s="70"/>
      <c r="E3744" s="69"/>
      <c r="F3744" s="69"/>
      <c r="G3744" s="69"/>
      <c r="H3744" s="71"/>
      <c r="I3744" s="72"/>
      <c r="J3744" s="63"/>
    </row>
    <row r="3745" spans="1:10" ht="12.75" x14ac:dyDescent="0.2">
      <c r="A3745" s="69"/>
      <c r="B3745" s="69"/>
      <c r="C3745" s="69"/>
      <c r="D3745" s="70"/>
      <c r="E3745" s="69"/>
      <c r="F3745" s="69"/>
      <c r="G3745" s="69"/>
      <c r="H3745" s="71"/>
      <c r="I3745" s="72"/>
      <c r="J3745" s="63"/>
    </row>
    <row r="3746" spans="1:10" ht="12.75" x14ac:dyDescent="0.2">
      <c r="A3746" s="69"/>
      <c r="B3746" s="69"/>
      <c r="C3746" s="69"/>
      <c r="D3746" s="70"/>
      <c r="E3746" s="69"/>
      <c r="F3746" s="69"/>
      <c r="G3746" s="69"/>
      <c r="H3746" s="71"/>
      <c r="I3746" s="72"/>
      <c r="J3746" s="63"/>
    </row>
    <row r="3747" spans="1:10" ht="12.75" x14ac:dyDescent="0.2">
      <c r="A3747" s="69"/>
      <c r="B3747" s="69"/>
      <c r="C3747" s="69"/>
      <c r="D3747" s="70"/>
      <c r="E3747" s="69"/>
      <c r="F3747" s="69"/>
      <c r="G3747" s="69"/>
      <c r="H3747" s="71"/>
      <c r="I3747" s="72"/>
      <c r="J3747" s="63"/>
    </row>
    <row r="3748" spans="1:10" ht="12.75" x14ac:dyDescent="0.2">
      <c r="A3748" s="69"/>
      <c r="B3748" s="69"/>
      <c r="C3748" s="69"/>
      <c r="D3748" s="70"/>
      <c r="E3748" s="69"/>
      <c r="F3748" s="69"/>
      <c r="G3748" s="69"/>
      <c r="H3748" s="71"/>
      <c r="I3748" s="72"/>
      <c r="J3748" s="63"/>
    </row>
    <row r="3749" spans="1:10" ht="12.75" x14ac:dyDescent="0.2">
      <c r="A3749" s="69"/>
      <c r="B3749" s="69"/>
      <c r="C3749" s="69"/>
      <c r="D3749" s="70"/>
      <c r="E3749" s="69"/>
      <c r="F3749" s="69"/>
      <c r="G3749" s="69"/>
      <c r="H3749" s="71"/>
      <c r="I3749" s="72"/>
      <c r="J3749" s="63"/>
    </row>
    <row r="3750" spans="1:10" ht="12.75" x14ac:dyDescent="0.2">
      <c r="A3750" s="69"/>
      <c r="B3750" s="69"/>
      <c r="C3750" s="69"/>
      <c r="D3750" s="70"/>
      <c r="E3750" s="69"/>
      <c r="F3750" s="69"/>
      <c r="G3750" s="69"/>
      <c r="H3750" s="71"/>
      <c r="I3750" s="72"/>
      <c r="J3750" s="63"/>
    </row>
    <row r="3751" spans="1:10" ht="12.75" x14ac:dyDescent="0.2">
      <c r="A3751" s="69"/>
      <c r="B3751" s="69"/>
      <c r="C3751" s="69"/>
      <c r="D3751" s="70"/>
      <c r="E3751" s="69"/>
      <c r="F3751" s="69"/>
      <c r="G3751" s="69"/>
      <c r="H3751" s="71"/>
      <c r="I3751" s="72"/>
      <c r="J3751" s="63"/>
    </row>
    <row r="3752" spans="1:10" ht="12.75" x14ac:dyDescent="0.2">
      <c r="A3752" s="69"/>
      <c r="B3752" s="69"/>
      <c r="C3752" s="69"/>
      <c r="D3752" s="70"/>
      <c r="E3752" s="69"/>
      <c r="F3752" s="69"/>
      <c r="G3752" s="69"/>
      <c r="H3752" s="71"/>
      <c r="I3752" s="72"/>
      <c r="J3752" s="63"/>
    </row>
    <row r="3753" spans="1:10" ht="12.75" x14ac:dyDescent="0.2">
      <c r="A3753" s="69"/>
      <c r="B3753" s="69"/>
      <c r="C3753" s="69"/>
      <c r="D3753" s="70"/>
      <c r="E3753" s="69"/>
      <c r="F3753" s="69"/>
      <c r="G3753" s="69"/>
      <c r="H3753" s="71"/>
      <c r="I3753" s="72"/>
      <c r="J3753" s="63"/>
    </row>
    <row r="3754" spans="1:10" ht="12.75" x14ac:dyDescent="0.2">
      <c r="A3754" s="69"/>
      <c r="B3754" s="69"/>
      <c r="C3754" s="69"/>
      <c r="D3754" s="70"/>
      <c r="E3754" s="69"/>
      <c r="F3754" s="69"/>
      <c r="G3754" s="69"/>
      <c r="H3754" s="71"/>
      <c r="I3754" s="72"/>
      <c r="J3754" s="63"/>
    </row>
    <row r="3755" spans="1:10" ht="12.75" x14ac:dyDescent="0.2">
      <c r="A3755" s="69"/>
      <c r="B3755" s="69"/>
      <c r="C3755" s="69"/>
      <c r="D3755" s="70"/>
      <c r="E3755" s="69"/>
      <c r="F3755" s="69"/>
      <c r="G3755" s="69"/>
      <c r="H3755" s="71"/>
      <c r="I3755" s="72"/>
      <c r="J3755" s="63"/>
    </row>
    <row r="3756" spans="1:10" ht="12.75" x14ac:dyDescent="0.2">
      <c r="A3756" s="69"/>
      <c r="B3756" s="69"/>
      <c r="C3756" s="69"/>
      <c r="D3756" s="70"/>
      <c r="E3756" s="69"/>
      <c r="F3756" s="69"/>
      <c r="G3756" s="69"/>
      <c r="H3756" s="71"/>
      <c r="I3756" s="72"/>
      <c r="J3756" s="63"/>
    </row>
    <row r="3757" spans="1:10" ht="12.75" x14ac:dyDescent="0.2">
      <c r="A3757" s="69"/>
      <c r="B3757" s="69"/>
      <c r="C3757" s="69"/>
      <c r="D3757" s="70"/>
      <c r="E3757" s="69"/>
      <c r="F3757" s="69"/>
      <c r="G3757" s="69"/>
      <c r="H3757" s="71"/>
      <c r="I3757" s="72"/>
      <c r="J3757" s="63"/>
    </row>
    <row r="3758" spans="1:10" ht="12.75" x14ac:dyDescent="0.2">
      <c r="A3758" s="69"/>
      <c r="B3758" s="69"/>
      <c r="C3758" s="69"/>
      <c r="D3758" s="70"/>
      <c r="E3758" s="69"/>
      <c r="F3758" s="69"/>
      <c r="G3758" s="69"/>
      <c r="H3758" s="71"/>
      <c r="I3758" s="72"/>
      <c r="J3758" s="63"/>
    </row>
    <row r="3759" spans="1:10" ht="12.75" x14ac:dyDescent="0.2">
      <c r="A3759" s="69"/>
      <c r="B3759" s="69"/>
      <c r="C3759" s="69"/>
      <c r="D3759" s="70"/>
      <c r="E3759" s="69"/>
      <c r="F3759" s="69"/>
      <c r="G3759" s="69"/>
      <c r="H3759" s="71"/>
      <c r="I3759" s="72"/>
      <c r="J3759" s="63"/>
    </row>
    <row r="3760" spans="1:10" ht="12.75" x14ac:dyDescent="0.2">
      <c r="A3760" s="69"/>
      <c r="B3760" s="69"/>
      <c r="C3760" s="69"/>
      <c r="D3760" s="70"/>
      <c r="E3760" s="69"/>
      <c r="F3760" s="69"/>
      <c r="G3760" s="69"/>
      <c r="H3760" s="71"/>
      <c r="I3760" s="72"/>
      <c r="J3760" s="63"/>
    </row>
    <row r="3761" spans="1:10" ht="12.75" x14ac:dyDescent="0.2">
      <c r="A3761" s="69"/>
      <c r="B3761" s="69"/>
      <c r="C3761" s="69"/>
      <c r="D3761" s="70"/>
      <c r="E3761" s="69"/>
      <c r="F3761" s="69"/>
      <c r="G3761" s="69"/>
      <c r="H3761" s="71"/>
      <c r="I3761" s="72"/>
      <c r="J3761" s="63"/>
    </row>
    <row r="3762" spans="1:10" ht="12.75" x14ac:dyDescent="0.2">
      <c r="A3762" s="69"/>
      <c r="B3762" s="69"/>
      <c r="C3762" s="69"/>
      <c r="D3762" s="70"/>
      <c r="E3762" s="69"/>
      <c r="F3762" s="69"/>
      <c r="G3762" s="69"/>
      <c r="H3762" s="71"/>
      <c r="I3762" s="72"/>
      <c r="J3762" s="63"/>
    </row>
    <row r="3763" spans="1:10" ht="12.75" x14ac:dyDescent="0.2">
      <c r="A3763" s="69"/>
      <c r="B3763" s="69"/>
      <c r="C3763" s="69"/>
      <c r="D3763" s="70"/>
      <c r="E3763" s="69"/>
      <c r="F3763" s="69"/>
      <c r="G3763" s="69"/>
      <c r="H3763" s="71"/>
      <c r="I3763" s="72"/>
      <c r="J3763" s="63"/>
    </row>
    <row r="3764" spans="1:10" ht="12.75" x14ac:dyDescent="0.2">
      <c r="A3764" s="69"/>
      <c r="B3764" s="69"/>
      <c r="C3764" s="69"/>
      <c r="D3764" s="70"/>
      <c r="E3764" s="69"/>
      <c r="F3764" s="69"/>
      <c r="G3764" s="69"/>
      <c r="H3764" s="71"/>
      <c r="I3764" s="72"/>
      <c r="J3764" s="63"/>
    </row>
    <row r="3765" spans="1:10" ht="12.75" x14ac:dyDescent="0.2">
      <c r="A3765" s="69"/>
      <c r="B3765" s="69"/>
      <c r="C3765" s="69"/>
      <c r="D3765" s="70"/>
      <c r="E3765" s="69"/>
      <c r="F3765" s="69"/>
      <c r="G3765" s="69"/>
      <c r="H3765" s="71"/>
      <c r="I3765" s="72"/>
      <c r="J3765" s="63"/>
    </row>
    <row r="3766" spans="1:10" ht="12.75" x14ac:dyDescent="0.2">
      <c r="A3766" s="69"/>
      <c r="B3766" s="69"/>
      <c r="C3766" s="69"/>
      <c r="D3766" s="70"/>
      <c r="E3766" s="69"/>
      <c r="F3766" s="69"/>
      <c r="G3766" s="69"/>
      <c r="H3766" s="71"/>
      <c r="I3766" s="72"/>
      <c r="J3766" s="63"/>
    </row>
    <row r="3767" spans="1:10" ht="12.75" x14ac:dyDescent="0.2">
      <c r="A3767" s="69"/>
      <c r="B3767" s="69"/>
      <c r="C3767" s="69"/>
      <c r="D3767" s="70"/>
      <c r="E3767" s="69"/>
      <c r="F3767" s="69"/>
      <c r="G3767" s="69"/>
      <c r="H3767" s="71"/>
      <c r="I3767" s="72"/>
      <c r="J3767" s="63"/>
    </row>
    <row r="3768" spans="1:10" ht="12.75" x14ac:dyDescent="0.2">
      <c r="A3768" s="69"/>
      <c r="B3768" s="69"/>
      <c r="C3768" s="69"/>
      <c r="D3768" s="70"/>
      <c r="E3768" s="69"/>
      <c r="F3768" s="69"/>
      <c r="G3768" s="69"/>
      <c r="H3768" s="71"/>
      <c r="I3768" s="72"/>
      <c r="J3768" s="63"/>
    </row>
    <row r="3769" spans="1:10" ht="12.75" x14ac:dyDescent="0.2">
      <c r="A3769" s="69"/>
      <c r="B3769" s="69"/>
      <c r="C3769" s="69"/>
      <c r="D3769" s="70"/>
      <c r="E3769" s="69"/>
      <c r="F3769" s="69"/>
      <c r="G3769" s="69"/>
      <c r="H3769" s="71"/>
      <c r="I3769" s="72"/>
      <c r="J3769" s="63"/>
    </row>
    <row r="3770" spans="1:10" ht="12.75" x14ac:dyDescent="0.2">
      <c r="A3770" s="69"/>
      <c r="B3770" s="69"/>
      <c r="C3770" s="69"/>
      <c r="D3770" s="70"/>
      <c r="E3770" s="69"/>
      <c r="F3770" s="69"/>
      <c r="G3770" s="69"/>
      <c r="H3770" s="71"/>
      <c r="I3770" s="72"/>
      <c r="J3770" s="63"/>
    </row>
    <row r="3771" spans="1:10" ht="12.75" x14ac:dyDescent="0.2">
      <c r="A3771" s="69"/>
      <c r="B3771" s="69"/>
      <c r="C3771" s="69"/>
      <c r="D3771" s="70"/>
      <c r="E3771" s="69"/>
      <c r="F3771" s="69"/>
      <c r="G3771" s="69"/>
      <c r="H3771" s="71"/>
      <c r="I3771" s="72"/>
      <c r="J3771" s="63"/>
    </row>
    <row r="3772" spans="1:10" ht="12.75" x14ac:dyDescent="0.2">
      <c r="A3772" s="69"/>
      <c r="B3772" s="69"/>
      <c r="C3772" s="69"/>
      <c r="D3772" s="70"/>
      <c r="E3772" s="69"/>
      <c r="F3772" s="69"/>
      <c r="G3772" s="69"/>
      <c r="H3772" s="71"/>
      <c r="I3772" s="72"/>
      <c r="J3772" s="63"/>
    </row>
    <row r="3773" spans="1:10" ht="12.75" x14ac:dyDescent="0.2">
      <c r="A3773" s="69"/>
      <c r="B3773" s="69"/>
      <c r="C3773" s="69"/>
      <c r="D3773" s="70"/>
      <c r="E3773" s="69"/>
      <c r="F3773" s="69"/>
      <c r="G3773" s="69"/>
      <c r="H3773" s="71"/>
      <c r="I3773" s="72"/>
      <c r="J3773" s="63"/>
    </row>
    <row r="3774" spans="1:10" ht="12.75" x14ac:dyDescent="0.2">
      <c r="A3774" s="69"/>
      <c r="B3774" s="69"/>
      <c r="C3774" s="69"/>
      <c r="D3774" s="70"/>
      <c r="E3774" s="69"/>
      <c r="F3774" s="69"/>
      <c r="G3774" s="69"/>
      <c r="H3774" s="71"/>
      <c r="I3774" s="72"/>
      <c r="J3774" s="63"/>
    </row>
    <row r="3775" spans="1:10" ht="12.75" x14ac:dyDescent="0.2">
      <c r="A3775" s="69"/>
      <c r="B3775" s="69"/>
      <c r="C3775" s="69"/>
      <c r="D3775" s="70"/>
      <c r="E3775" s="69"/>
      <c r="F3775" s="69"/>
      <c r="G3775" s="69"/>
      <c r="H3775" s="71"/>
      <c r="I3775" s="72"/>
      <c r="J3775" s="63"/>
    </row>
    <row r="3776" spans="1:10" ht="12.75" x14ac:dyDescent="0.2">
      <c r="A3776" s="69"/>
      <c r="B3776" s="69"/>
      <c r="C3776" s="69"/>
      <c r="D3776" s="70"/>
      <c r="E3776" s="69"/>
      <c r="F3776" s="69"/>
      <c r="G3776" s="69"/>
      <c r="H3776" s="71"/>
      <c r="I3776" s="72"/>
      <c r="J3776" s="63"/>
    </row>
    <row r="3777" spans="1:10" ht="12.75" x14ac:dyDescent="0.2">
      <c r="A3777" s="69"/>
      <c r="B3777" s="69"/>
      <c r="C3777" s="69"/>
      <c r="D3777" s="70"/>
      <c r="E3777" s="69"/>
      <c r="F3777" s="69"/>
      <c r="G3777" s="69"/>
      <c r="H3777" s="71"/>
      <c r="I3777" s="72"/>
      <c r="J3777" s="63"/>
    </row>
    <row r="3778" spans="1:10" ht="12.75" x14ac:dyDescent="0.2">
      <c r="A3778" s="69"/>
      <c r="B3778" s="69"/>
      <c r="C3778" s="69"/>
      <c r="D3778" s="70"/>
      <c r="E3778" s="69"/>
      <c r="F3778" s="69"/>
      <c r="G3778" s="69"/>
      <c r="H3778" s="71"/>
      <c r="I3778" s="72"/>
      <c r="J3778" s="63"/>
    </row>
    <row r="3779" spans="1:10" ht="12.75" x14ac:dyDescent="0.2">
      <c r="A3779" s="69"/>
      <c r="B3779" s="69"/>
      <c r="C3779" s="69"/>
      <c r="D3779" s="70"/>
      <c r="E3779" s="69"/>
      <c r="F3779" s="69"/>
      <c r="G3779" s="69"/>
      <c r="H3779" s="71"/>
      <c r="I3779" s="72"/>
      <c r="J3779" s="63"/>
    </row>
    <row r="3780" spans="1:10" ht="12.75" x14ac:dyDescent="0.2">
      <c r="A3780" s="69"/>
      <c r="B3780" s="69"/>
      <c r="C3780" s="69"/>
      <c r="D3780" s="70"/>
      <c r="E3780" s="69"/>
      <c r="F3780" s="69"/>
      <c r="G3780" s="69"/>
      <c r="H3780" s="71"/>
      <c r="I3780" s="72"/>
      <c r="J3780" s="63"/>
    </row>
    <row r="3781" spans="1:10" ht="12.75" x14ac:dyDescent="0.2">
      <c r="A3781" s="69"/>
      <c r="B3781" s="69"/>
      <c r="C3781" s="69"/>
      <c r="D3781" s="70"/>
      <c r="E3781" s="69"/>
      <c r="F3781" s="69"/>
      <c r="G3781" s="69"/>
      <c r="H3781" s="71"/>
      <c r="I3781" s="72"/>
      <c r="J3781" s="63"/>
    </row>
    <row r="3782" spans="1:10" ht="12.75" x14ac:dyDescent="0.2">
      <c r="A3782" s="69"/>
      <c r="B3782" s="69"/>
      <c r="C3782" s="69"/>
      <c r="D3782" s="70"/>
      <c r="E3782" s="69"/>
      <c r="F3782" s="69"/>
      <c r="G3782" s="69"/>
      <c r="H3782" s="71"/>
      <c r="I3782" s="72"/>
      <c r="J3782" s="63"/>
    </row>
    <row r="3783" spans="1:10" ht="12.75" x14ac:dyDescent="0.2">
      <c r="A3783" s="69"/>
      <c r="B3783" s="69"/>
      <c r="C3783" s="69"/>
      <c r="D3783" s="70"/>
      <c r="E3783" s="69"/>
      <c r="F3783" s="69"/>
      <c r="G3783" s="69"/>
      <c r="H3783" s="71"/>
      <c r="I3783" s="72"/>
      <c r="J3783" s="63"/>
    </row>
    <row r="3784" spans="1:10" ht="12.75" x14ac:dyDescent="0.2">
      <c r="A3784" s="69"/>
      <c r="B3784" s="69"/>
      <c r="C3784" s="69"/>
      <c r="D3784" s="70"/>
      <c r="E3784" s="69"/>
      <c r="F3784" s="69"/>
      <c r="G3784" s="69"/>
      <c r="H3784" s="71"/>
      <c r="I3784" s="72"/>
      <c r="J3784" s="63"/>
    </row>
    <row r="3785" spans="1:10" ht="12.75" x14ac:dyDescent="0.2">
      <c r="A3785" s="69"/>
      <c r="B3785" s="69"/>
      <c r="C3785" s="69"/>
      <c r="D3785" s="70"/>
      <c r="E3785" s="69"/>
      <c r="F3785" s="69"/>
      <c r="G3785" s="69"/>
      <c r="H3785" s="71"/>
      <c r="I3785" s="72"/>
      <c r="J3785" s="63"/>
    </row>
    <row r="3786" spans="1:10" ht="12.75" x14ac:dyDescent="0.2">
      <c r="A3786" s="69"/>
      <c r="B3786" s="69"/>
      <c r="C3786" s="69"/>
      <c r="D3786" s="70"/>
      <c r="E3786" s="69"/>
      <c r="F3786" s="69"/>
      <c r="G3786" s="69"/>
      <c r="H3786" s="71"/>
      <c r="I3786" s="72"/>
      <c r="J3786" s="63"/>
    </row>
    <row r="3787" spans="1:10" ht="12.75" x14ac:dyDescent="0.2">
      <c r="A3787" s="69"/>
      <c r="B3787" s="69"/>
      <c r="C3787" s="69"/>
      <c r="D3787" s="70"/>
      <c r="E3787" s="69"/>
      <c r="F3787" s="69"/>
      <c r="G3787" s="69"/>
      <c r="H3787" s="71"/>
      <c r="I3787" s="72"/>
      <c r="J3787" s="63"/>
    </row>
    <row r="3788" spans="1:10" ht="12.75" x14ac:dyDescent="0.2">
      <c r="A3788" s="69"/>
      <c r="B3788" s="69"/>
      <c r="C3788" s="69"/>
      <c r="D3788" s="70"/>
      <c r="E3788" s="69"/>
      <c r="F3788" s="69"/>
      <c r="G3788" s="69"/>
      <c r="H3788" s="71"/>
      <c r="I3788" s="72"/>
      <c r="J3788" s="63"/>
    </row>
    <row r="3789" spans="1:10" ht="12.75" x14ac:dyDescent="0.2">
      <c r="A3789" s="69"/>
      <c r="B3789" s="69"/>
      <c r="C3789" s="69"/>
      <c r="D3789" s="70"/>
      <c r="E3789" s="69"/>
      <c r="F3789" s="69"/>
      <c r="G3789" s="69"/>
      <c r="H3789" s="71"/>
      <c r="I3789" s="72"/>
      <c r="J3789" s="63"/>
    </row>
    <row r="3790" spans="1:10" ht="12.75" x14ac:dyDescent="0.2">
      <c r="A3790" s="69"/>
      <c r="B3790" s="69"/>
      <c r="C3790" s="69"/>
      <c r="D3790" s="70"/>
      <c r="E3790" s="69"/>
      <c r="F3790" s="69"/>
      <c r="G3790" s="69"/>
      <c r="H3790" s="71"/>
      <c r="I3790" s="72"/>
      <c r="J3790" s="63"/>
    </row>
    <row r="3791" spans="1:10" ht="12.75" x14ac:dyDescent="0.2">
      <c r="A3791" s="69"/>
      <c r="B3791" s="69"/>
      <c r="C3791" s="69"/>
      <c r="D3791" s="70"/>
      <c r="E3791" s="69"/>
      <c r="F3791" s="69"/>
      <c r="G3791" s="69"/>
      <c r="H3791" s="71"/>
      <c r="I3791" s="72"/>
      <c r="J3791" s="63"/>
    </row>
    <row r="3792" spans="1:10" ht="12.75" x14ac:dyDescent="0.2">
      <c r="A3792" s="69"/>
      <c r="B3792" s="69"/>
      <c r="C3792" s="69"/>
      <c r="D3792" s="70"/>
      <c r="E3792" s="69"/>
      <c r="F3792" s="69"/>
      <c r="G3792" s="69"/>
      <c r="H3792" s="71"/>
      <c r="I3792" s="72"/>
      <c r="J3792" s="63"/>
    </row>
    <row r="3793" spans="1:10" ht="12.75" x14ac:dyDescent="0.2">
      <c r="A3793" s="69"/>
      <c r="B3793" s="69"/>
      <c r="C3793" s="69"/>
      <c r="D3793" s="70"/>
      <c r="E3793" s="69"/>
      <c r="F3793" s="69"/>
      <c r="G3793" s="69"/>
      <c r="H3793" s="71"/>
      <c r="I3793" s="72"/>
      <c r="J3793" s="63"/>
    </row>
    <row r="3794" spans="1:10" ht="12.75" x14ac:dyDescent="0.2">
      <c r="A3794" s="69"/>
      <c r="B3794" s="69"/>
      <c r="C3794" s="69"/>
      <c r="D3794" s="70"/>
      <c r="E3794" s="69"/>
      <c r="F3794" s="69"/>
      <c r="G3794" s="69"/>
      <c r="H3794" s="71"/>
      <c r="I3794" s="72"/>
      <c r="J3794" s="63"/>
    </row>
    <row r="3795" spans="1:10" ht="12.75" x14ac:dyDescent="0.2">
      <c r="A3795" s="69"/>
      <c r="B3795" s="69"/>
      <c r="C3795" s="69"/>
      <c r="D3795" s="70"/>
      <c r="E3795" s="69"/>
      <c r="F3795" s="69"/>
      <c r="G3795" s="69"/>
      <c r="H3795" s="71"/>
      <c r="I3795" s="72"/>
      <c r="J3795" s="63"/>
    </row>
    <row r="3796" spans="1:10" ht="12.75" x14ac:dyDescent="0.2">
      <c r="A3796" s="69"/>
      <c r="B3796" s="69"/>
      <c r="C3796" s="69"/>
      <c r="D3796" s="70"/>
      <c r="E3796" s="69"/>
      <c r="F3796" s="69"/>
      <c r="G3796" s="69"/>
      <c r="H3796" s="71"/>
      <c r="I3796" s="72"/>
      <c r="J3796" s="63"/>
    </row>
    <row r="3797" spans="1:10" ht="12.75" x14ac:dyDescent="0.2">
      <c r="A3797" s="69"/>
      <c r="B3797" s="69"/>
      <c r="C3797" s="69"/>
      <c r="D3797" s="70"/>
      <c r="E3797" s="69"/>
      <c r="F3797" s="69"/>
      <c r="G3797" s="69"/>
      <c r="H3797" s="71"/>
      <c r="I3797" s="72"/>
      <c r="J3797" s="63"/>
    </row>
    <row r="3798" spans="1:10" ht="12.75" x14ac:dyDescent="0.2">
      <c r="A3798" s="69"/>
      <c r="B3798" s="69"/>
      <c r="C3798" s="69"/>
      <c r="D3798" s="70"/>
      <c r="E3798" s="69"/>
      <c r="F3798" s="69"/>
      <c r="G3798" s="69"/>
      <c r="H3798" s="71"/>
      <c r="I3798" s="72"/>
      <c r="J3798" s="63"/>
    </row>
    <row r="3799" spans="1:10" ht="12.75" x14ac:dyDescent="0.2">
      <c r="A3799" s="69"/>
      <c r="B3799" s="69"/>
      <c r="C3799" s="69"/>
      <c r="D3799" s="70"/>
      <c r="E3799" s="69"/>
      <c r="F3799" s="69"/>
      <c r="G3799" s="69"/>
      <c r="H3799" s="71"/>
      <c r="I3799" s="72"/>
      <c r="J3799" s="63"/>
    </row>
    <row r="3800" spans="1:10" ht="12.75" x14ac:dyDescent="0.2">
      <c r="A3800" s="69"/>
      <c r="B3800" s="69"/>
      <c r="C3800" s="69"/>
      <c r="D3800" s="70"/>
      <c r="E3800" s="69"/>
      <c r="F3800" s="69"/>
      <c r="G3800" s="69"/>
      <c r="H3800" s="71"/>
      <c r="I3800" s="72"/>
      <c r="J3800" s="63"/>
    </row>
    <row r="3801" spans="1:10" ht="12.75" x14ac:dyDescent="0.2">
      <c r="A3801" s="69"/>
      <c r="B3801" s="69"/>
      <c r="C3801" s="69"/>
      <c r="D3801" s="70"/>
      <c r="E3801" s="69"/>
      <c r="F3801" s="69"/>
      <c r="G3801" s="69"/>
      <c r="H3801" s="71"/>
      <c r="I3801" s="72"/>
      <c r="J3801" s="63"/>
    </row>
    <row r="3802" spans="1:10" ht="12.75" x14ac:dyDescent="0.2">
      <c r="A3802" s="69"/>
      <c r="B3802" s="69"/>
      <c r="C3802" s="69"/>
      <c r="D3802" s="70"/>
      <c r="E3802" s="69"/>
      <c r="F3802" s="69"/>
      <c r="G3802" s="69"/>
      <c r="H3802" s="71"/>
      <c r="I3802" s="72"/>
      <c r="J3802" s="63"/>
    </row>
    <row r="3803" spans="1:10" ht="12.75" x14ac:dyDescent="0.2">
      <c r="A3803" s="69"/>
      <c r="B3803" s="69"/>
      <c r="C3803" s="69"/>
      <c r="D3803" s="70"/>
      <c r="E3803" s="69"/>
      <c r="F3803" s="69"/>
      <c r="G3803" s="69"/>
      <c r="H3803" s="71"/>
      <c r="I3803" s="72"/>
      <c r="J3803" s="63"/>
    </row>
    <row r="3804" spans="1:10" ht="12.75" x14ac:dyDescent="0.2">
      <c r="A3804" s="69"/>
      <c r="B3804" s="69"/>
      <c r="C3804" s="69"/>
      <c r="D3804" s="70"/>
      <c r="E3804" s="69"/>
      <c r="F3804" s="69"/>
      <c r="G3804" s="69"/>
      <c r="H3804" s="71"/>
      <c r="I3804" s="72"/>
      <c r="J3804" s="63"/>
    </row>
    <row r="3805" spans="1:10" ht="12.75" x14ac:dyDescent="0.2">
      <c r="A3805" s="69"/>
      <c r="B3805" s="69"/>
      <c r="C3805" s="69"/>
      <c r="D3805" s="70"/>
      <c r="E3805" s="69"/>
      <c r="F3805" s="69"/>
      <c r="G3805" s="69"/>
      <c r="H3805" s="71"/>
      <c r="I3805" s="72"/>
      <c r="J3805" s="63"/>
    </row>
    <row r="3806" spans="1:10" ht="12.75" x14ac:dyDescent="0.2">
      <c r="A3806" s="69"/>
      <c r="B3806" s="69"/>
      <c r="C3806" s="69"/>
      <c r="D3806" s="70"/>
      <c r="E3806" s="69"/>
      <c r="F3806" s="69"/>
      <c r="G3806" s="69"/>
      <c r="H3806" s="71"/>
      <c r="I3806" s="72"/>
      <c r="J3806" s="63"/>
    </row>
    <row r="3807" spans="1:10" ht="12.75" x14ac:dyDescent="0.2">
      <c r="A3807" s="69"/>
      <c r="B3807" s="69"/>
      <c r="C3807" s="69"/>
      <c r="D3807" s="70"/>
      <c r="E3807" s="69"/>
      <c r="F3807" s="69"/>
      <c r="G3807" s="69"/>
      <c r="H3807" s="71"/>
      <c r="I3807" s="72"/>
      <c r="J3807" s="63"/>
    </row>
    <row r="3808" spans="1:10" ht="12.75" x14ac:dyDescent="0.2">
      <c r="A3808" s="69"/>
      <c r="B3808" s="69"/>
      <c r="C3808" s="69"/>
      <c r="D3808" s="70"/>
      <c r="E3808" s="69"/>
      <c r="F3808" s="69"/>
      <c r="G3808" s="69"/>
      <c r="H3808" s="71"/>
      <c r="I3808" s="72"/>
      <c r="J3808" s="63"/>
    </row>
    <row r="3809" spans="1:10" ht="12.75" x14ac:dyDescent="0.2">
      <c r="A3809" s="69"/>
      <c r="B3809" s="69"/>
      <c r="C3809" s="69"/>
      <c r="D3809" s="70"/>
      <c r="E3809" s="69"/>
      <c r="F3809" s="69"/>
      <c r="G3809" s="69"/>
      <c r="H3809" s="71"/>
      <c r="I3809" s="72"/>
      <c r="J3809" s="63"/>
    </row>
    <row r="3810" spans="1:10" ht="12.75" x14ac:dyDescent="0.2">
      <c r="A3810" s="69"/>
      <c r="B3810" s="69"/>
      <c r="C3810" s="69"/>
      <c r="D3810" s="70"/>
      <c r="E3810" s="69"/>
      <c r="F3810" s="69"/>
      <c r="G3810" s="69"/>
      <c r="H3810" s="71"/>
      <c r="I3810" s="72"/>
      <c r="J3810" s="63"/>
    </row>
    <row r="3811" spans="1:10" ht="12.75" x14ac:dyDescent="0.2">
      <c r="A3811" s="69"/>
      <c r="B3811" s="69"/>
      <c r="C3811" s="69"/>
      <c r="D3811" s="70"/>
      <c r="E3811" s="69"/>
      <c r="F3811" s="69"/>
      <c r="G3811" s="69"/>
      <c r="H3811" s="71"/>
      <c r="I3811" s="72"/>
      <c r="J3811" s="63"/>
    </row>
    <row r="3812" spans="1:10" ht="12.75" x14ac:dyDescent="0.2">
      <c r="A3812" s="69"/>
      <c r="B3812" s="69"/>
      <c r="C3812" s="69"/>
      <c r="D3812" s="70"/>
      <c r="E3812" s="69"/>
      <c r="F3812" s="69"/>
      <c r="G3812" s="69"/>
      <c r="H3812" s="71"/>
      <c r="I3812" s="72"/>
      <c r="J3812" s="63"/>
    </row>
    <row r="3813" spans="1:10" ht="12.75" x14ac:dyDescent="0.2">
      <c r="A3813" s="69"/>
      <c r="B3813" s="69"/>
      <c r="C3813" s="69"/>
      <c r="D3813" s="70"/>
      <c r="E3813" s="69"/>
      <c r="F3813" s="69"/>
      <c r="G3813" s="69"/>
      <c r="H3813" s="71"/>
      <c r="I3813" s="72"/>
      <c r="J3813" s="63"/>
    </row>
    <row r="3814" spans="1:10" ht="12.75" x14ac:dyDescent="0.2">
      <c r="A3814" s="69"/>
      <c r="B3814" s="69"/>
      <c r="C3814" s="69"/>
      <c r="D3814" s="70"/>
      <c r="E3814" s="69"/>
      <c r="F3814" s="69"/>
      <c r="G3814" s="69"/>
      <c r="H3814" s="71"/>
      <c r="I3814" s="72"/>
      <c r="J3814" s="63"/>
    </row>
    <row r="3815" spans="1:10" ht="12.75" x14ac:dyDescent="0.2">
      <c r="A3815" s="69"/>
      <c r="B3815" s="69"/>
      <c r="C3815" s="69"/>
      <c r="D3815" s="70"/>
      <c r="E3815" s="69"/>
      <c r="F3815" s="69"/>
      <c r="G3815" s="69"/>
      <c r="H3815" s="71"/>
      <c r="I3815" s="72"/>
      <c r="J3815" s="63"/>
    </row>
    <row r="3816" spans="1:10" ht="12.75" x14ac:dyDescent="0.2">
      <c r="A3816" s="69"/>
      <c r="B3816" s="69"/>
      <c r="C3816" s="69"/>
      <c r="D3816" s="70"/>
      <c r="E3816" s="69"/>
      <c r="F3816" s="69"/>
      <c r="G3816" s="69"/>
      <c r="H3816" s="71"/>
      <c r="I3816" s="72"/>
      <c r="J3816" s="63"/>
    </row>
    <row r="3817" spans="1:10" ht="12.75" x14ac:dyDescent="0.2">
      <c r="A3817" s="69"/>
      <c r="B3817" s="69"/>
      <c r="C3817" s="69"/>
      <c r="D3817" s="70"/>
      <c r="E3817" s="69"/>
      <c r="F3817" s="69"/>
      <c r="G3817" s="69"/>
      <c r="H3817" s="71"/>
      <c r="I3817" s="72"/>
      <c r="J3817" s="63"/>
    </row>
    <row r="3818" spans="1:10" ht="12.75" x14ac:dyDescent="0.2">
      <c r="A3818" s="69"/>
      <c r="B3818" s="69"/>
      <c r="C3818" s="69"/>
      <c r="D3818" s="70"/>
      <c r="E3818" s="69"/>
      <c r="F3818" s="69"/>
      <c r="G3818" s="69"/>
      <c r="H3818" s="71"/>
      <c r="I3818" s="72"/>
      <c r="J3818" s="63"/>
    </row>
    <row r="3819" spans="1:10" ht="12.75" x14ac:dyDescent="0.2">
      <c r="A3819" s="69"/>
      <c r="B3819" s="69"/>
      <c r="C3819" s="69"/>
      <c r="D3819" s="70"/>
      <c r="E3819" s="69"/>
      <c r="F3819" s="69"/>
      <c r="G3819" s="69"/>
      <c r="H3819" s="71"/>
      <c r="I3819" s="72"/>
      <c r="J3819" s="63"/>
    </row>
    <row r="3820" spans="1:10" ht="12.75" x14ac:dyDescent="0.2">
      <c r="A3820" s="69"/>
      <c r="B3820" s="69"/>
      <c r="C3820" s="69"/>
      <c r="D3820" s="70"/>
      <c r="E3820" s="69"/>
      <c r="F3820" s="69"/>
      <c r="G3820" s="69"/>
      <c r="H3820" s="71"/>
      <c r="I3820" s="72"/>
      <c r="J3820" s="63"/>
    </row>
    <row r="3821" spans="1:10" ht="12.75" x14ac:dyDescent="0.2">
      <c r="A3821" s="69"/>
      <c r="B3821" s="69"/>
      <c r="C3821" s="69"/>
      <c r="D3821" s="70"/>
      <c r="E3821" s="69"/>
      <c r="F3821" s="69"/>
      <c r="G3821" s="69"/>
      <c r="H3821" s="71"/>
      <c r="I3821" s="72"/>
      <c r="J3821" s="63"/>
    </row>
    <row r="3822" spans="1:10" ht="12.75" x14ac:dyDescent="0.2">
      <c r="A3822" s="69"/>
      <c r="B3822" s="69"/>
      <c r="C3822" s="69"/>
      <c r="D3822" s="70"/>
      <c r="E3822" s="69"/>
      <c r="F3822" s="69"/>
      <c r="G3822" s="69"/>
      <c r="H3822" s="71"/>
      <c r="I3822" s="72"/>
      <c r="J3822" s="63"/>
    </row>
    <row r="3823" spans="1:10" ht="12.75" x14ac:dyDescent="0.2">
      <c r="A3823" s="69"/>
      <c r="B3823" s="69"/>
      <c r="C3823" s="69"/>
      <c r="D3823" s="70"/>
      <c r="E3823" s="69"/>
      <c r="F3823" s="69"/>
      <c r="G3823" s="69"/>
      <c r="H3823" s="71"/>
      <c r="I3823" s="72"/>
      <c r="J3823" s="63"/>
    </row>
    <row r="3824" spans="1:10" ht="12.75" x14ac:dyDescent="0.2">
      <c r="A3824" s="69"/>
      <c r="B3824" s="69"/>
      <c r="C3824" s="69"/>
      <c r="D3824" s="70"/>
      <c r="E3824" s="69"/>
      <c r="F3824" s="69"/>
      <c r="G3824" s="69"/>
      <c r="H3824" s="71"/>
      <c r="I3824" s="72"/>
      <c r="J3824" s="63"/>
    </row>
    <row r="3825" spans="1:10" ht="12.75" x14ac:dyDescent="0.2">
      <c r="A3825" s="69"/>
      <c r="B3825" s="69"/>
      <c r="C3825" s="69"/>
      <c r="D3825" s="70"/>
      <c r="E3825" s="69"/>
      <c r="F3825" s="69"/>
      <c r="G3825" s="69"/>
      <c r="H3825" s="71"/>
      <c r="I3825" s="72"/>
      <c r="J3825" s="63"/>
    </row>
    <row r="3826" spans="1:10" ht="12.75" x14ac:dyDescent="0.2">
      <c r="A3826" s="69"/>
      <c r="B3826" s="69"/>
      <c r="C3826" s="69"/>
      <c r="D3826" s="70"/>
      <c r="E3826" s="69"/>
      <c r="F3826" s="69"/>
      <c r="G3826" s="69"/>
      <c r="H3826" s="71"/>
      <c r="I3826" s="72"/>
      <c r="J3826" s="63"/>
    </row>
    <row r="3827" spans="1:10" ht="12.75" x14ac:dyDescent="0.2">
      <c r="A3827" s="69"/>
      <c r="B3827" s="69"/>
      <c r="C3827" s="69"/>
      <c r="D3827" s="70"/>
      <c r="E3827" s="69"/>
      <c r="F3827" s="69"/>
      <c r="G3827" s="69"/>
      <c r="H3827" s="71"/>
      <c r="I3827" s="72"/>
      <c r="J3827" s="63"/>
    </row>
    <row r="3828" spans="1:10" ht="12.75" x14ac:dyDescent="0.2">
      <c r="A3828" s="69"/>
      <c r="B3828" s="69"/>
      <c r="C3828" s="69"/>
      <c r="D3828" s="70"/>
      <c r="E3828" s="69"/>
      <c r="F3828" s="69"/>
      <c r="G3828" s="69"/>
      <c r="H3828" s="71"/>
      <c r="I3828" s="72"/>
      <c r="J3828" s="63"/>
    </row>
    <row r="3829" spans="1:10" ht="12.75" x14ac:dyDescent="0.2">
      <c r="A3829" s="69"/>
      <c r="B3829" s="69"/>
      <c r="C3829" s="69"/>
      <c r="D3829" s="70"/>
      <c r="E3829" s="69"/>
      <c r="F3829" s="69"/>
      <c r="G3829" s="69"/>
      <c r="H3829" s="71"/>
      <c r="I3829" s="72"/>
      <c r="J3829" s="63"/>
    </row>
    <row r="3830" spans="1:10" ht="12.75" x14ac:dyDescent="0.2">
      <c r="A3830" s="69"/>
      <c r="B3830" s="69"/>
      <c r="C3830" s="69"/>
      <c r="D3830" s="70"/>
      <c r="E3830" s="69"/>
      <c r="F3830" s="69"/>
      <c r="G3830" s="69"/>
      <c r="H3830" s="71"/>
      <c r="I3830" s="72"/>
      <c r="J3830" s="63"/>
    </row>
    <row r="3831" spans="1:10" ht="12.75" x14ac:dyDescent="0.2">
      <c r="A3831" s="69"/>
      <c r="B3831" s="69"/>
      <c r="C3831" s="69"/>
      <c r="D3831" s="70"/>
      <c r="E3831" s="69"/>
      <c r="F3831" s="69"/>
      <c r="G3831" s="69"/>
      <c r="H3831" s="71"/>
      <c r="I3831" s="72"/>
      <c r="J3831" s="63"/>
    </row>
    <row r="3832" spans="1:10" ht="12.75" x14ac:dyDescent="0.2">
      <c r="A3832" s="69"/>
      <c r="B3832" s="69"/>
      <c r="C3832" s="69"/>
      <c r="D3832" s="70"/>
      <c r="E3832" s="69"/>
      <c r="F3832" s="69"/>
      <c r="G3832" s="69"/>
      <c r="H3832" s="71"/>
      <c r="I3832" s="72"/>
      <c r="J3832" s="63"/>
    </row>
    <row r="3833" spans="1:10" ht="12.75" x14ac:dyDescent="0.2">
      <c r="A3833" s="69"/>
      <c r="B3833" s="69"/>
      <c r="C3833" s="69"/>
      <c r="D3833" s="70"/>
      <c r="E3833" s="69"/>
      <c r="F3833" s="69"/>
      <c r="G3833" s="69"/>
      <c r="H3833" s="71"/>
      <c r="I3833" s="72"/>
      <c r="J3833" s="63"/>
    </row>
    <row r="3834" spans="1:10" ht="12.75" x14ac:dyDescent="0.2">
      <c r="A3834" s="69"/>
      <c r="B3834" s="69"/>
      <c r="C3834" s="69"/>
      <c r="D3834" s="70"/>
      <c r="E3834" s="69"/>
      <c r="F3834" s="69"/>
      <c r="G3834" s="69"/>
      <c r="H3834" s="71"/>
      <c r="I3834" s="72"/>
      <c r="J3834" s="63"/>
    </row>
    <row r="3835" spans="1:10" ht="12.75" x14ac:dyDescent="0.2">
      <c r="A3835" s="69"/>
      <c r="B3835" s="69"/>
      <c r="C3835" s="69"/>
      <c r="D3835" s="70"/>
      <c r="E3835" s="69"/>
      <c r="F3835" s="69"/>
      <c r="G3835" s="69"/>
      <c r="H3835" s="71"/>
      <c r="I3835" s="72"/>
      <c r="J3835" s="63"/>
    </row>
    <row r="3836" spans="1:10" ht="12.75" x14ac:dyDescent="0.2">
      <c r="A3836" s="69"/>
      <c r="B3836" s="69"/>
      <c r="C3836" s="69"/>
      <c r="D3836" s="70"/>
      <c r="E3836" s="69"/>
      <c r="F3836" s="69"/>
      <c r="G3836" s="69"/>
      <c r="H3836" s="71"/>
      <c r="I3836" s="72"/>
      <c r="J3836" s="63"/>
    </row>
    <row r="3837" spans="1:10" ht="12.75" x14ac:dyDescent="0.2">
      <c r="A3837" s="69"/>
      <c r="B3837" s="69"/>
      <c r="C3837" s="69"/>
      <c r="D3837" s="70"/>
      <c r="E3837" s="69"/>
      <c r="F3837" s="69"/>
      <c r="G3837" s="69"/>
      <c r="H3837" s="71"/>
      <c r="I3837" s="72"/>
      <c r="J3837" s="63"/>
    </row>
    <row r="3838" spans="1:10" ht="12.75" x14ac:dyDescent="0.2">
      <c r="A3838" s="69"/>
      <c r="B3838" s="69"/>
      <c r="C3838" s="69"/>
      <c r="D3838" s="70"/>
      <c r="E3838" s="69"/>
      <c r="F3838" s="69"/>
      <c r="G3838" s="69"/>
      <c r="H3838" s="71"/>
      <c r="I3838" s="72"/>
      <c r="J3838" s="63"/>
    </row>
    <row r="3839" spans="1:10" ht="12.75" x14ac:dyDescent="0.2">
      <c r="A3839" s="69"/>
      <c r="B3839" s="69"/>
      <c r="C3839" s="69"/>
      <c r="D3839" s="70"/>
      <c r="E3839" s="69"/>
      <c r="F3839" s="69"/>
      <c r="G3839" s="69"/>
      <c r="H3839" s="71"/>
      <c r="I3839" s="72"/>
      <c r="J3839" s="63"/>
    </row>
    <row r="3840" spans="1:10" ht="12.75" x14ac:dyDescent="0.2">
      <c r="A3840" s="69"/>
      <c r="B3840" s="69"/>
      <c r="C3840" s="69"/>
      <c r="D3840" s="70"/>
      <c r="E3840" s="69"/>
      <c r="F3840" s="69"/>
      <c r="G3840" s="69"/>
      <c r="H3840" s="71"/>
      <c r="I3840" s="72"/>
      <c r="J3840" s="63"/>
    </row>
    <row r="3841" spans="1:10" ht="12.75" x14ac:dyDescent="0.2">
      <c r="A3841" s="69"/>
      <c r="B3841" s="69"/>
      <c r="C3841" s="69"/>
      <c r="D3841" s="70"/>
      <c r="E3841" s="69"/>
      <c r="F3841" s="69"/>
      <c r="G3841" s="69"/>
      <c r="H3841" s="71"/>
      <c r="I3841" s="72"/>
      <c r="J3841" s="63"/>
    </row>
    <row r="3842" spans="1:10" ht="12.75" x14ac:dyDescent="0.2">
      <c r="A3842" s="69"/>
      <c r="B3842" s="69"/>
      <c r="C3842" s="69"/>
      <c r="D3842" s="70"/>
      <c r="E3842" s="69"/>
      <c r="F3842" s="69"/>
      <c r="G3842" s="69"/>
      <c r="H3842" s="71"/>
      <c r="I3842" s="72"/>
      <c r="J3842" s="63"/>
    </row>
    <row r="3843" spans="1:10" ht="12.75" x14ac:dyDescent="0.2">
      <c r="A3843" s="69"/>
      <c r="B3843" s="69"/>
      <c r="C3843" s="69"/>
      <c r="D3843" s="70"/>
      <c r="E3843" s="69"/>
      <c r="F3843" s="69"/>
      <c r="G3843" s="69"/>
      <c r="H3843" s="71"/>
      <c r="I3843" s="72"/>
      <c r="J3843" s="63"/>
    </row>
    <row r="3844" spans="1:10" ht="12.75" x14ac:dyDescent="0.2">
      <c r="A3844" s="69"/>
      <c r="B3844" s="69"/>
      <c r="C3844" s="69"/>
      <c r="D3844" s="70"/>
      <c r="E3844" s="69"/>
      <c r="F3844" s="69"/>
      <c r="G3844" s="69"/>
      <c r="H3844" s="71"/>
      <c r="I3844" s="72"/>
      <c r="J3844" s="63"/>
    </row>
    <row r="3845" spans="1:10" ht="12.75" x14ac:dyDescent="0.2">
      <c r="A3845" s="69"/>
      <c r="B3845" s="69"/>
      <c r="C3845" s="69"/>
      <c r="D3845" s="70"/>
      <c r="E3845" s="69"/>
      <c r="F3845" s="69"/>
      <c r="G3845" s="69"/>
      <c r="H3845" s="71"/>
      <c r="I3845" s="72"/>
      <c r="J3845" s="63"/>
    </row>
    <row r="3846" spans="1:10" ht="12.75" x14ac:dyDescent="0.2">
      <c r="A3846" s="69"/>
      <c r="B3846" s="69"/>
      <c r="C3846" s="69"/>
      <c r="D3846" s="70"/>
      <c r="E3846" s="69"/>
      <c r="F3846" s="69"/>
      <c r="G3846" s="69"/>
      <c r="H3846" s="71"/>
      <c r="I3846" s="72"/>
      <c r="J3846" s="63"/>
    </row>
    <row r="3847" spans="1:10" ht="12.75" x14ac:dyDescent="0.2">
      <c r="A3847" s="69"/>
      <c r="B3847" s="69"/>
      <c r="C3847" s="69"/>
      <c r="D3847" s="70"/>
      <c r="E3847" s="69"/>
      <c r="F3847" s="69"/>
      <c r="G3847" s="69"/>
      <c r="H3847" s="71"/>
      <c r="I3847" s="72"/>
      <c r="J3847" s="63"/>
    </row>
    <row r="3848" spans="1:10" ht="12.75" x14ac:dyDescent="0.2">
      <c r="A3848" s="69"/>
      <c r="B3848" s="69"/>
      <c r="C3848" s="69"/>
      <c r="D3848" s="70"/>
      <c r="E3848" s="69"/>
      <c r="F3848" s="69"/>
      <c r="G3848" s="69"/>
      <c r="H3848" s="71"/>
      <c r="I3848" s="72"/>
      <c r="J3848" s="63"/>
    </row>
    <row r="3849" spans="1:10" ht="12.75" x14ac:dyDescent="0.2">
      <c r="A3849" s="69"/>
      <c r="B3849" s="69"/>
      <c r="C3849" s="69"/>
      <c r="D3849" s="70"/>
      <c r="E3849" s="69"/>
      <c r="F3849" s="69"/>
      <c r="G3849" s="69"/>
      <c r="H3849" s="71"/>
      <c r="I3849" s="72"/>
      <c r="J3849" s="63"/>
    </row>
    <row r="3850" spans="1:10" ht="12.75" x14ac:dyDescent="0.2">
      <c r="A3850" s="69"/>
      <c r="B3850" s="69"/>
      <c r="C3850" s="69"/>
      <c r="D3850" s="70"/>
      <c r="E3850" s="69"/>
      <c r="F3850" s="69"/>
      <c r="G3850" s="69"/>
      <c r="H3850" s="71"/>
      <c r="I3850" s="72"/>
      <c r="J3850" s="63"/>
    </row>
    <row r="3851" spans="1:10" ht="12.75" x14ac:dyDescent="0.2">
      <c r="A3851" s="69"/>
      <c r="B3851" s="69"/>
      <c r="C3851" s="69"/>
      <c r="D3851" s="70"/>
      <c r="E3851" s="69"/>
      <c r="F3851" s="69"/>
      <c r="G3851" s="69"/>
      <c r="H3851" s="71"/>
      <c r="I3851" s="72"/>
      <c r="J3851" s="63"/>
    </row>
    <row r="3852" spans="1:10" ht="12.75" x14ac:dyDescent="0.2">
      <c r="A3852" s="69"/>
      <c r="B3852" s="69"/>
      <c r="C3852" s="69"/>
      <c r="D3852" s="70"/>
      <c r="E3852" s="69"/>
      <c r="F3852" s="69"/>
      <c r="G3852" s="69"/>
      <c r="H3852" s="71"/>
      <c r="I3852" s="72"/>
      <c r="J3852" s="63"/>
    </row>
    <row r="3853" spans="1:10" ht="12.75" x14ac:dyDescent="0.2">
      <c r="A3853" s="69"/>
      <c r="B3853" s="69"/>
      <c r="C3853" s="69"/>
      <c r="D3853" s="70"/>
      <c r="E3853" s="69"/>
      <c r="F3853" s="69"/>
      <c r="G3853" s="69"/>
      <c r="H3853" s="71"/>
      <c r="I3853" s="72"/>
      <c r="J3853" s="63"/>
    </row>
    <row r="3854" spans="1:10" ht="12.75" x14ac:dyDescent="0.2">
      <c r="A3854" s="69"/>
      <c r="B3854" s="69"/>
      <c r="C3854" s="69"/>
      <c r="D3854" s="70"/>
      <c r="E3854" s="69"/>
      <c r="F3854" s="69"/>
      <c r="G3854" s="69"/>
      <c r="H3854" s="71"/>
      <c r="I3854" s="72"/>
      <c r="J3854" s="63"/>
    </row>
    <row r="3855" spans="1:10" ht="12.75" x14ac:dyDescent="0.2">
      <c r="A3855" s="69"/>
      <c r="B3855" s="69"/>
      <c r="C3855" s="69"/>
      <c r="D3855" s="70"/>
      <c r="E3855" s="69"/>
      <c r="F3855" s="69"/>
      <c r="G3855" s="69"/>
      <c r="H3855" s="71"/>
      <c r="I3855" s="72"/>
      <c r="J3855" s="63"/>
    </row>
    <row r="3856" spans="1:10" ht="12.75" x14ac:dyDescent="0.2">
      <c r="A3856" s="69"/>
      <c r="B3856" s="69"/>
      <c r="C3856" s="69"/>
      <c r="D3856" s="70"/>
      <c r="E3856" s="69"/>
      <c r="F3856" s="69"/>
      <c r="G3856" s="69"/>
      <c r="H3856" s="71"/>
      <c r="I3856" s="72"/>
      <c r="J3856" s="63"/>
    </row>
    <row r="3857" spans="1:10" ht="12.75" x14ac:dyDescent="0.2">
      <c r="A3857" s="69"/>
      <c r="B3857" s="69"/>
      <c r="C3857" s="69"/>
      <c r="D3857" s="70"/>
      <c r="E3857" s="69"/>
      <c r="F3857" s="69"/>
      <c r="G3857" s="69"/>
      <c r="H3857" s="71"/>
      <c r="I3857" s="72"/>
      <c r="J3857" s="63"/>
    </row>
    <row r="3858" spans="1:10" ht="12.75" x14ac:dyDescent="0.2">
      <c r="A3858" s="69"/>
      <c r="B3858" s="69"/>
      <c r="C3858" s="69"/>
      <c r="D3858" s="70"/>
      <c r="E3858" s="69"/>
      <c r="F3858" s="69"/>
      <c r="G3858" s="69"/>
      <c r="H3858" s="71"/>
      <c r="I3858" s="72"/>
      <c r="J3858" s="63"/>
    </row>
    <row r="3859" spans="1:10" ht="12.75" x14ac:dyDescent="0.2">
      <c r="A3859" s="69"/>
      <c r="B3859" s="69"/>
      <c r="C3859" s="69"/>
      <c r="D3859" s="70"/>
      <c r="E3859" s="69"/>
      <c r="F3859" s="69"/>
      <c r="G3859" s="69"/>
      <c r="H3859" s="71"/>
      <c r="I3859" s="72"/>
      <c r="J3859" s="63"/>
    </row>
    <row r="3860" spans="1:10" ht="12.75" x14ac:dyDescent="0.2">
      <c r="A3860" s="69"/>
      <c r="B3860" s="69"/>
      <c r="C3860" s="69"/>
      <c r="D3860" s="70"/>
      <c r="E3860" s="69"/>
      <c r="F3860" s="69"/>
      <c r="G3860" s="69"/>
      <c r="H3860" s="71"/>
      <c r="I3860" s="72"/>
      <c r="J3860" s="63"/>
    </row>
    <row r="3861" spans="1:10" ht="12.75" x14ac:dyDescent="0.2">
      <c r="A3861" s="69"/>
      <c r="B3861" s="69"/>
      <c r="C3861" s="69"/>
      <c r="D3861" s="70"/>
      <c r="E3861" s="69"/>
      <c r="F3861" s="69"/>
      <c r="G3861" s="69"/>
      <c r="H3861" s="71"/>
      <c r="I3861" s="72"/>
      <c r="J3861" s="63"/>
    </row>
    <row r="3862" spans="1:10" ht="12.75" x14ac:dyDescent="0.2">
      <c r="A3862" s="69"/>
      <c r="B3862" s="69"/>
      <c r="C3862" s="69"/>
      <c r="D3862" s="70"/>
      <c r="E3862" s="69"/>
      <c r="F3862" s="69"/>
      <c r="G3862" s="69"/>
      <c r="H3862" s="71"/>
      <c r="I3862" s="72"/>
      <c r="J3862" s="63"/>
    </row>
    <row r="3863" spans="1:10" ht="12.75" x14ac:dyDescent="0.2">
      <c r="A3863" s="69"/>
      <c r="B3863" s="69"/>
      <c r="C3863" s="69"/>
      <c r="D3863" s="70"/>
      <c r="E3863" s="69"/>
      <c r="F3863" s="69"/>
      <c r="G3863" s="69"/>
      <c r="H3863" s="71"/>
      <c r="I3863" s="72"/>
      <c r="J3863" s="63"/>
    </row>
    <row r="3864" spans="1:10" ht="12.75" x14ac:dyDescent="0.2">
      <c r="A3864" s="69"/>
      <c r="B3864" s="69"/>
      <c r="C3864" s="69"/>
      <c r="D3864" s="70"/>
      <c r="E3864" s="69"/>
      <c r="F3864" s="69"/>
      <c r="G3864" s="69"/>
      <c r="H3864" s="71"/>
      <c r="I3864" s="72"/>
      <c r="J3864" s="63"/>
    </row>
    <row r="3865" spans="1:10" ht="12.75" x14ac:dyDescent="0.2">
      <c r="A3865" s="69"/>
      <c r="B3865" s="69"/>
      <c r="C3865" s="69"/>
      <c r="D3865" s="70"/>
      <c r="E3865" s="69"/>
      <c r="F3865" s="69"/>
      <c r="G3865" s="69"/>
      <c r="H3865" s="71"/>
      <c r="I3865" s="72"/>
      <c r="J3865" s="63"/>
    </row>
    <row r="3866" spans="1:10" ht="12.75" x14ac:dyDescent="0.2">
      <c r="A3866" s="69"/>
      <c r="B3866" s="69"/>
      <c r="C3866" s="69"/>
      <c r="D3866" s="70"/>
      <c r="E3866" s="69"/>
      <c r="F3866" s="69"/>
      <c r="G3866" s="69"/>
      <c r="H3866" s="71"/>
      <c r="I3866" s="72"/>
      <c r="J3866" s="63"/>
    </row>
    <row r="3867" spans="1:10" ht="12.75" x14ac:dyDescent="0.2">
      <c r="A3867" s="69"/>
      <c r="B3867" s="69"/>
      <c r="C3867" s="69"/>
      <c r="D3867" s="70"/>
      <c r="E3867" s="69"/>
      <c r="F3867" s="69"/>
      <c r="G3867" s="69"/>
      <c r="H3867" s="71"/>
      <c r="I3867" s="72"/>
      <c r="J3867" s="63"/>
    </row>
    <row r="3868" spans="1:10" ht="12.75" x14ac:dyDescent="0.2">
      <c r="A3868" s="69"/>
      <c r="B3868" s="69"/>
      <c r="C3868" s="69"/>
      <c r="D3868" s="70"/>
      <c r="E3868" s="69"/>
      <c r="F3868" s="69"/>
      <c r="G3868" s="69"/>
      <c r="H3868" s="71"/>
      <c r="I3868" s="72"/>
      <c r="J3868" s="63"/>
    </row>
    <row r="3869" spans="1:10" ht="12.75" x14ac:dyDescent="0.2">
      <c r="A3869" s="69"/>
      <c r="B3869" s="69"/>
      <c r="C3869" s="69"/>
      <c r="D3869" s="70"/>
      <c r="E3869" s="69"/>
      <c r="F3869" s="69"/>
      <c r="G3869" s="69"/>
      <c r="H3869" s="71"/>
      <c r="I3869" s="72"/>
      <c r="J3869" s="63"/>
    </row>
    <row r="3870" spans="1:10" ht="12.75" x14ac:dyDescent="0.2">
      <c r="A3870" s="69"/>
      <c r="B3870" s="69"/>
      <c r="C3870" s="69"/>
      <c r="D3870" s="70"/>
      <c r="E3870" s="69"/>
      <c r="F3870" s="69"/>
      <c r="G3870" s="69"/>
      <c r="H3870" s="71"/>
      <c r="I3870" s="72"/>
      <c r="J3870" s="63"/>
    </row>
    <row r="3871" spans="1:10" ht="12.75" x14ac:dyDescent="0.2">
      <c r="A3871" s="69"/>
      <c r="B3871" s="69"/>
      <c r="C3871" s="69"/>
      <c r="D3871" s="70"/>
      <c r="E3871" s="69"/>
      <c r="F3871" s="69"/>
      <c r="G3871" s="69"/>
      <c r="H3871" s="71"/>
      <c r="I3871" s="72"/>
      <c r="J3871" s="63"/>
    </row>
    <row r="3872" spans="1:10" ht="12.75" x14ac:dyDescent="0.2">
      <c r="A3872" s="69"/>
      <c r="B3872" s="69"/>
      <c r="C3872" s="69"/>
      <c r="D3872" s="70"/>
      <c r="E3872" s="69"/>
      <c r="F3872" s="69"/>
      <c r="G3872" s="69"/>
      <c r="H3872" s="71"/>
      <c r="I3872" s="72"/>
      <c r="J3872" s="63"/>
    </row>
    <row r="3873" spans="1:10" ht="12.75" x14ac:dyDescent="0.2">
      <c r="A3873" s="69"/>
      <c r="B3873" s="69"/>
      <c r="C3873" s="69"/>
      <c r="D3873" s="70"/>
      <c r="E3873" s="69"/>
      <c r="F3873" s="69"/>
      <c r="G3873" s="69"/>
      <c r="H3873" s="71"/>
      <c r="I3873" s="72"/>
      <c r="J3873" s="63"/>
    </row>
    <row r="3874" spans="1:10" ht="12.75" x14ac:dyDescent="0.2">
      <c r="A3874" s="69"/>
      <c r="B3874" s="69"/>
      <c r="C3874" s="69"/>
      <c r="D3874" s="70"/>
      <c r="E3874" s="69"/>
      <c r="F3874" s="69"/>
      <c r="G3874" s="69"/>
      <c r="H3874" s="71"/>
      <c r="I3874" s="72"/>
      <c r="J3874" s="63"/>
    </row>
    <row r="3875" spans="1:10" ht="12.75" x14ac:dyDescent="0.2">
      <c r="A3875" s="69"/>
      <c r="B3875" s="69"/>
      <c r="C3875" s="69"/>
      <c r="D3875" s="70"/>
      <c r="E3875" s="69"/>
      <c r="F3875" s="69"/>
      <c r="G3875" s="69"/>
      <c r="H3875" s="71"/>
      <c r="I3875" s="72"/>
      <c r="J3875" s="63"/>
    </row>
    <row r="3876" spans="1:10" ht="12.75" x14ac:dyDescent="0.2">
      <c r="A3876" s="69"/>
      <c r="B3876" s="69"/>
      <c r="C3876" s="69"/>
      <c r="D3876" s="70"/>
      <c r="E3876" s="69"/>
      <c r="F3876" s="69"/>
      <c r="G3876" s="69"/>
      <c r="H3876" s="71"/>
      <c r="I3876" s="72"/>
      <c r="J3876" s="63"/>
    </row>
    <row r="3877" spans="1:10" ht="12.75" x14ac:dyDescent="0.2">
      <c r="A3877" s="69"/>
      <c r="B3877" s="69"/>
      <c r="C3877" s="69"/>
      <c r="D3877" s="70"/>
      <c r="E3877" s="69"/>
      <c r="F3877" s="69"/>
      <c r="G3877" s="69"/>
      <c r="H3877" s="71"/>
      <c r="I3877" s="72"/>
      <c r="J3877" s="63"/>
    </row>
    <row r="3878" spans="1:10" ht="12.75" x14ac:dyDescent="0.2">
      <c r="A3878" s="69"/>
      <c r="B3878" s="69"/>
      <c r="C3878" s="69"/>
      <c r="D3878" s="70"/>
      <c r="E3878" s="69"/>
      <c r="F3878" s="69"/>
      <c r="G3878" s="69"/>
      <c r="H3878" s="71"/>
      <c r="I3878" s="72"/>
      <c r="J3878" s="63"/>
    </row>
    <row r="3879" spans="1:10" ht="12.75" x14ac:dyDescent="0.2">
      <c r="A3879" s="69"/>
      <c r="B3879" s="69"/>
      <c r="C3879" s="69"/>
      <c r="D3879" s="70"/>
      <c r="E3879" s="69"/>
      <c r="F3879" s="69"/>
      <c r="G3879" s="69"/>
      <c r="H3879" s="71"/>
      <c r="I3879" s="72"/>
      <c r="J3879" s="63"/>
    </row>
    <row r="3880" spans="1:10" ht="12.75" x14ac:dyDescent="0.2">
      <c r="A3880" s="69"/>
      <c r="B3880" s="69"/>
      <c r="C3880" s="69"/>
      <c r="D3880" s="70"/>
      <c r="E3880" s="69"/>
      <c r="F3880" s="69"/>
      <c r="G3880" s="69"/>
      <c r="H3880" s="71"/>
      <c r="I3880" s="72"/>
      <c r="J3880" s="63"/>
    </row>
    <row r="3881" spans="1:10" ht="12.75" x14ac:dyDescent="0.2">
      <c r="A3881" s="69"/>
      <c r="B3881" s="69"/>
      <c r="C3881" s="69"/>
      <c r="D3881" s="70"/>
      <c r="E3881" s="69"/>
      <c r="F3881" s="69"/>
      <c r="G3881" s="69"/>
      <c r="H3881" s="71"/>
      <c r="I3881" s="72"/>
      <c r="J3881" s="63"/>
    </row>
    <row r="3882" spans="1:10" ht="12.75" x14ac:dyDescent="0.2">
      <c r="A3882" s="69"/>
      <c r="B3882" s="69"/>
      <c r="C3882" s="69"/>
      <c r="D3882" s="70"/>
      <c r="E3882" s="69"/>
      <c r="F3882" s="69"/>
      <c r="G3882" s="69"/>
      <c r="H3882" s="71"/>
      <c r="I3882" s="72"/>
      <c r="J3882" s="63"/>
    </row>
    <row r="3883" spans="1:10" ht="12.75" x14ac:dyDescent="0.2">
      <c r="A3883" s="69"/>
      <c r="B3883" s="69"/>
      <c r="C3883" s="69"/>
      <c r="D3883" s="70"/>
      <c r="E3883" s="69"/>
      <c r="F3883" s="69"/>
      <c r="G3883" s="69"/>
      <c r="H3883" s="71"/>
      <c r="I3883" s="72"/>
      <c r="J3883" s="63"/>
    </row>
    <row r="3884" spans="1:10" ht="12.75" x14ac:dyDescent="0.2">
      <c r="A3884" s="69"/>
      <c r="B3884" s="69"/>
      <c r="C3884" s="69"/>
      <c r="D3884" s="70"/>
      <c r="E3884" s="69"/>
      <c r="F3884" s="69"/>
      <c r="G3884" s="69"/>
      <c r="H3884" s="71"/>
      <c r="I3884" s="72"/>
      <c r="J3884" s="63"/>
    </row>
    <row r="3885" spans="1:10" ht="12.75" x14ac:dyDescent="0.2">
      <c r="A3885" s="69"/>
      <c r="B3885" s="69"/>
      <c r="C3885" s="69"/>
      <c r="D3885" s="70"/>
      <c r="E3885" s="69"/>
      <c r="F3885" s="69"/>
      <c r="G3885" s="69"/>
      <c r="H3885" s="71"/>
      <c r="I3885" s="72"/>
      <c r="J3885" s="63"/>
    </row>
    <row r="3886" spans="1:10" ht="12.75" x14ac:dyDescent="0.2">
      <c r="A3886" s="69"/>
      <c r="B3886" s="69"/>
      <c r="C3886" s="69"/>
      <c r="D3886" s="70"/>
      <c r="E3886" s="69"/>
      <c r="F3886" s="69"/>
      <c r="G3886" s="69"/>
      <c r="H3886" s="71"/>
      <c r="I3886" s="72"/>
      <c r="J3886" s="63"/>
    </row>
    <row r="3887" spans="1:10" ht="12.75" x14ac:dyDescent="0.2">
      <c r="A3887" s="69"/>
      <c r="B3887" s="69"/>
      <c r="C3887" s="69"/>
      <c r="D3887" s="70"/>
      <c r="E3887" s="69"/>
      <c r="F3887" s="69"/>
      <c r="G3887" s="69"/>
      <c r="H3887" s="71"/>
      <c r="I3887" s="72"/>
      <c r="J3887" s="63"/>
    </row>
    <row r="3888" spans="1:10" ht="12.75" x14ac:dyDescent="0.2">
      <c r="A3888" s="69"/>
      <c r="B3888" s="69"/>
      <c r="C3888" s="69"/>
      <c r="D3888" s="70"/>
      <c r="E3888" s="69"/>
      <c r="F3888" s="69"/>
      <c r="G3888" s="69"/>
      <c r="H3888" s="71"/>
      <c r="I3888" s="72"/>
      <c r="J3888" s="63"/>
    </row>
    <row r="3889" spans="1:10" ht="12.75" x14ac:dyDescent="0.2">
      <c r="A3889" s="69"/>
      <c r="B3889" s="69"/>
      <c r="C3889" s="69"/>
      <c r="D3889" s="70"/>
      <c r="E3889" s="69"/>
      <c r="F3889" s="69"/>
      <c r="G3889" s="69"/>
      <c r="H3889" s="71"/>
      <c r="I3889" s="72"/>
      <c r="J3889" s="63"/>
    </row>
    <row r="3890" spans="1:10" ht="12.75" x14ac:dyDescent="0.2">
      <c r="A3890" s="69"/>
      <c r="B3890" s="69"/>
      <c r="C3890" s="69"/>
      <c r="D3890" s="70"/>
      <c r="E3890" s="69"/>
      <c r="F3890" s="69"/>
      <c r="G3890" s="69"/>
      <c r="H3890" s="71"/>
      <c r="I3890" s="72"/>
      <c r="J3890" s="63"/>
    </row>
    <row r="3891" spans="1:10" ht="12.75" x14ac:dyDescent="0.2">
      <c r="A3891" s="69"/>
      <c r="B3891" s="69"/>
      <c r="C3891" s="69"/>
      <c r="D3891" s="70"/>
      <c r="E3891" s="69"/>
      <c r="F3891" s="69"/>
      <c r="G3891" s="69"/>
      <c r="H3891" s="71"/>
      <c r="I3891" s="72"/>
      <c r="J3891" s="63"/>
    </row>
    <row r="3892" spans="1:10" ht="12.75" x14ac:dyDescent="0.2">
      <c r="A3892" s="69"/>
      <c r="B3892" s="69"/>
      <c r="C3892" s="69"/>
      <c r="D3892" s="70"/>
      <c r="E3892" s="69"/>
      <c r="F3892" s="69"/>
      <c r="G3892" s="69"/>
      <c r="H3892" s="71"/>
      <c r="I3892" s="72"/>
      <c r="J3892" s="63"/>
    </row>
    <row r="3893" spans="1:10" ht="12.75" x14ac:dyDescent="0.2">
      <c r="A3893" s="69"/>
      <c r="B3893" s="69"/>
      <c r="C3893" s="69"/>
      <c r="D3893" s="70"/>
      <c r="E3893" s="69"/>
      <c r="F3893" s="69"/>
      <c r="G3893" s="69"/>
      <c r="H3893" s="71"/>
      <c r="I3893" s="72"/>
      <c r="J3893" s="63"/>
    </row>
    <row r="3894" spans="1:10" ht="12.75" x14ac:dyDescent="0.2">
      <c r="A3894" s="69"/>
      <c r="B3894" s="69"/>
      <c r="C3894" s="69"/>
      <c r="D3894" s="70"/>
      <c r="E3894" s="69"/>
      <c r="F3894" s="69"/>
      <c r="G3894" s="69"/>
      <c r="H3894" s="71"/>
      <c r="I3894" s="72"/>
      <c r="J3894" s="63"/>
    </row>
    <row r="3895" spans="1:10" ht="12.75" x14ac:dyDescent="0.2">
      <c r="A3895" s="69"/>
      <c r="B3895" s="69"/>
      <c r="C3895" s="69"/>
      <c r="D3895" s="70"/>
      <c r="E3895" s="69"/>
      <c r="F3895" s="69"/>
      <c r="G3895" s="69"/>
      <c r="H3895" s="71"/>
      <c r="I3895" s="72"/>
      <c r="J3895" s="63"/>
    </row>
    <row r="3896" spans="1:10" ht="12.75" x14ac:dyDescent="0.2">
      <c r="A3896" s="69"/>
      <c r="B3896" s="69"/>
      <c r="C3896" s="69"/>
      <c r="D3896" s="70"/>
      <c r="E3896" s="69"/>
      <c r="F3896" s="69"/>
      <c r="G3896" s="69"/>
      <c r="H3896" s="71"/>
      <c r="I3896" s="72"/>
      <c r="J3896" s="63"/>
    </row>
    <row r="3897" spans="1:10" ht="12.75" x14ac:dyDescent="0.2">
      <c r="A3897" s="69"/>
      <c r="B3897" s="69"/>
      <c r="C3897" s="69"/>
      <c r="D3897" s="70"/>
      <c r="E3897" s="69"/>
      <c r="F3897" s="69"/>
      <c r="G3897" s="69"/>
      <c r="H3897" s="71"/>
      <c r="I3897" s="72"/>
      <c r="J3897" s="63"/>
    </row>
    <row r="3898" spans="1:10" ht="12.75" x14ac:dyDescent="0.2">
      <c r="A3898" s="69"/>
      <c r="B3898" s="69"/>
      <c r="C3898" s="69"/>
      <c r="D3898" s="70"/>
      <c r="E3898" s="69"/>
      <c r="F3898" s="69"/>
      <c r="G3898" s="69"/>
      <c r="H3898" s="71"/>
      <c r="I3898" s="72"/>
      <c r="J3898" s="63"/>
    </row>
    <row r="3899" spans="1:10" ht="12.75" x14ac:dyDescent="0.2">
      <c r="A3899" s="69"/>
      <c r="B3899" s="69"/>
      <c r="C3899" s="69"/>
      <c r="D3899" s="70"/>
      <c r="E3899" s="69"/>
      <c r="F3899" s="69"/>
      <c r="G3899" s="69"/>
      <c r="H3899" s="71"/>
      <c r="I3899" s="72"/>
      <c r="J3899" s="63"/>
    </row>
    <row r="3900" spans="1:10" ht="12.75" x14ac:dyDescent="0.2">
      <c r="A3900" s="69"/>
      <c r="B3900" s="69"/>
      <c r="C3900" s="69"/>
      <c r="D3900" s="70"/>
      <c r="E3900" s="69"/>
      <c r="F3900" s="69"/>
      <c r="G3900" s="69"/>
      <c r="H3900" s="71"/>
      <c r="I3900" s="72"/>
      <c r="J3900" s="63"/>
    </row>
    <row r="3901" spans="1:10" ht="12.75" x14ac:dyDescent="0.2">
      <c r="A3901" s="69"/>
      <c r="B3901" s="69"/>
      <c r="C3901" s="69"/>
      <c r="D3901" s="70"/>
      <c r="E3901" s="69"/>
      <c r="F3901" s="69"/>
      <c r="G3901" s="69"/>
      <c r="H3901" s="71"/>
      <c r="I3901" s="72"/>
      <c r="J3901" s="63"/>
    </row>
    <row r="3902" spans="1:10" ht="12.75" x14ac:dyDescent="0.2">
      <c r="A3902" s="69"/>
      <c r="B3902" s="69"/>
      <c r="C3902" s="69"/>
      <c r="D3902" s="70"/>
      <c r="E3902" s="69"/>
      <c r="F3902" s="69"/>
      <c r="G3902" s="69"/>
      <c r="H3902" s="71"/>
      <c r="I3902" s="72"/>
      <c r="J3902" s="63"/>
    </row>
    <row r="3903" spans="1:10" ht="12.75" x14ac:dyDescent="0.2">
      <c r="A3903" s="69"/>
      <c r="B3903" s="69"/>
      <c r="C3903" s="69"/>
      <c r="D3903" s="70"/>
      <c r="E3903" s="69"/>
      <c r="F3903" s="69"/>
      <c r="G3903" s="69"/>
      <c r="H3903" s="71"/>
      <c r="I3903" s="72"/>
      <c r="J3903" s="63"/>
    </row>
    <row r="3904" spans="1:10" ht="12.75" x14ac:dyDescent="0.2">
      <c r="A3904" s="69"/>
      <c r="B3904" s="69"/>
      <c r="C3904" s="69"/>
      <c r="D3904" s="70"/>
      <c r="E3904" s="69"/>
      <c r="F3904" s="69"/>
      <c r="G3904" s="69"/>
      <c r="H3904" s="71"/>
      <c r="I3904" s="72"/>
      <c r="J3904" s="63"/>
    </row>
    <row r="3905" spans="1:10" ht="12.75" x14ac:dyDescent="0.2">
      <c r="A3905" s="69"/>
      <c r="B3905" s="69"/>
      <c r="C3905" s="69"/>
      <c r="D3905" s="70"/>
      <c r="E3905" s="69"/>
      <c r="F3905" s="69"/>
      <c r="G3905" s="69"/>
      <c r="H3905" s="71"/>
      <c r="I3905" s="72"/>
      <c r="J3905" s="63"/>
    </row>
    <row r="3906" spans="1:10" ht="12.75" x14ac:dyDescent="0.2">
      <c r="A3906" s="69"/>
      <c r="B3906" s="69"/>
      <c r="C3906" s="69"/>
      <c r="D3906" s="70"/>
      <c r="E3906" s="69"/>
      <c r="F3906" s="69"/>
      <c r="G3906" s="69"/>
      <c r="H3906" s="71"/>
      <c r="I3906" s="72"/>
      <c r="J3906" s="63"/>
    </row>
    <row r="3907" spans="1:10" ht="12.75" x14ac:dyDescent="0.2">
      <c r="A3907" s="69"/>
      <c r="B3907" s="69"/>
      <c r="C3907" s="69"/>
      <c r="D3907" s="70"/>
      <c r="E3907" s="69"/>
      <c r="F3907" s="69"/>
      <c r="G3907" s="69"/>
      <c r="H3907" s="71"/>
      <c r="I3907" s="72"/>
      <c r="J3907" s="63"/>
    </row>
    <row r="3908" spans="1:10" ht="12.75" x14ac:dyDescent="0.2">
      <c r="A3908" s="69"/>
      <c r="B3908" s="69"/>
      <c r="C3908" s="69"/>
      <c r="D3908" s="70"/>
      <c r="E3908" s="69"/>
      <c r="F3908" s="69"/>
      <c r="G3908" s="69"/>
      <c r="H3908" s="71"/>
      <c r="I3908" s="72"/>
      <c r="J3908" s="63"/>
    </row>
    <row r="3909" spans="1:10" ht="12.75" x14ac:dyDescent="0.2">
      <c r="A3909" s="69"/>
      <c r="B3909" s="69"/>
      <c r="C3909" s="69"/>
      <c r="D3909" s="70"/>
      <c r="E3909" s="69"/>
      <c r="F3909" s="69"/>
      <c r="G3909" s="69"/>
      <c r="H3909" s="71"/>
      <c r="I3909" s="72"/>
      <c r="J3909" s="63"/>
    </row>
    <row r="3910" spans="1:10" ht="12.75" x14ac:dyDescent="0.2">
      <c r="A3910" s="69"/>
      <c r="B3910" s="69"/>
      <c r="C3910" s="69"/>
      <c r="D3910" s="70"/>
      <c r="E3910" s="69"/>
      <c r="F3910" s="69"/>
      <c r="G3910" s="69"/>
      <c r="H3910" s="71"/>
      <c r="I3910" s="72"/>
      <c r="J3910" s="63"/>
    </row>
    <row r="3911" spans="1:10" ht="12.75" x14ac:dyDescent="0.2">
      <c r="A3911" s="69"/>
      <c r="B3911" s="69"/>
      <c r="C3911" s="69"/>
      <c r="D3911" s="70"/>
      <c r="E3911" s="69"/>
      <c r="F3911" s="69"/>
      <c r="G3911" s="69"/>
      <c r="H3911" s="71"/>
      <c r="I3911" s="72"/>
      <c r="J3911" s="63"/>
    </row>
    <row r="3912" spans="1:10" ht="12.75" x14ac:dyDescent="0.2">
      <c r="A3912" s="69"/>
      <c r="B3912" s="69"/>
      <c r="C3912" s="69"/>
      <c r="D3912" s="70"/>
      <c r="E3912" s="69"/>
      <c r="F3912" s="69"/>
      <c r="G3912" s="69"/>
      <c r="H3912" s="71"/>
      <c r="I3912" s="72"/>
      <c r="J3912" s="63"/>
    </row>
    <row r="3913" spans="1:10" ht="12.75" x14ac:dyDescent="0.2">
      <c r="A3913" s="69"/>
      <c r="B3913" s="69"/>
      <c r="C3913" s="69"/>
      <c r="D3913" s="70"/>
      <c r="E3913" s="69"/>
      <c r="F3913" s="69"/>
      <c r="G3913" s="69"/>
      <c r="H3913" s="71"/>
      <c r="I3913" s="72"/>
      <c r="J3913" s="63"/>
    </row>
    <row r="3914" spans="1:10" ht="12.75" x14ac:dyDescent="0.2">
      <c r="A3914" s="69"/>
      <c r="B3914" s="69"/>
      <c r="C3914" s="69"/>
      <c r="D3914" s="70"/>
      <c r="E3914" s="69"/>
      <c r="F3914" s="69"/>
      <c r="G3914" s="69"/>
      <c r="H3914" s="71"/>
      <c r="I3914" s="72"/>
      <c r="J3914" s="63"/>
    </row>
    <row r="3915" spans="1:10" ht="12.75" x14ac:dyDescent="0.2">
      <c r="A3915" s="69"/>
      <c r="B3915" s="69"/>
      <c r="C3915" s="69"/>
      <c r="D3915" s="70"/>
      <c r="E3915" s="69"/>
      <c r="F3915" s="69"/>
      <c r="G3915" s="69"/>
      <c r="H3915" s="71"/>
      <c r="I3915" s="72"/>
      <c r="J3915" s="63"/>
    </row>
    <row r="3916" spans="1:10" ht="12.75" x14ac:dyDescent="0.2">
      <c r="A3916" s="69"/>
      <c r="B3916" s="69"/>
      <c r="C3916" s="69"/>
      <c r="D3916" s="70"/>
      <c r="E3916" s="69"/>
      <c r="F3916" s="69"/>
      <c r="G3916" s="69"/>
      <c r="H3916" s="71"/>
      <c r="I3916" s="72"/>
      <c r="J3916" s="63"/>
    </row>
    <row r="3917" spans="1:10" ht="12.75" x14ac:dyDescent="0.2">
      <c r="A3917" s="69"/>
      <c r="B3917" s="69"/>
      <c r="C3917" s="69"/>
      <c r="D3917" s="70"/>
      <c r="E3917" s="69"/>
      <c r="F3917" s="69"/>
      <c r="G3917" s="69"/>
      <c r="H3917" s="71"/>
      <c r="I3917" s="72"/>
      <c r="J3917" s="63"/>
    </row>
    <row r="3918" spans="1:10" ht="12.75" x14ac:dyDescent="0.2">
      <c r="A3918" s="69"/>
      <c r="B3918" s="69"/>
      <c r="C3918" s="69"/>
      <c r="D3918" s="70"/>
      <c r="E3918" s="69"/>
      <c r="F3918" s="69"/>
      <c r="G3918" s="69"/>
      <c r="H3918" s="71"/>
      <c r="I3918" s="72"/>
      <c r="J3918" s="63"/>
    </row>
    <row r="3919" spans="1:10" ht="12.75" x14ac:dyDescent="0.2">
      <c r="A3919" s="69"/>
      <c r="B3919" s="69"/>
      <c r="C3919" s="69"/>
      <c r="D3919" s="70"/>
      <c r="E3919" s="69"/>
      <c r="F3919" s="69"/>
      <c r="G3919" s="69"/>
      <c r="H3919" s="71"/>
      <c r="I3919" s="72"/>
      <c r="J3919" s="63"/>
    </row>
    <row r="3920" spans="1:10" ht="12.75" x14ac:dyDescent="0.2">
      <c r="A3920" s="69"/>
      <c r="B3920" s="69"/>
      <c r="C3920" s="69"/>
      <c r="D3920" s="70"/>
      <c r="E3920" s="69"/>
      <c r="F3920" s="69"/>
      <c r="G3920" s="69"/>
      <c r="H3920" s="71"/>
      <c r="I3920" s="72"/>
      <c r="J3920" s="63"/>
    </row>
    <row r="3921" spans="1:10" ht="12.75" x14ac:dyDescent="0.2">
      <c r="A3921" s="69"/>
      <c r="B3921" s="69"/>
      <c r="C3921" s="69"/>
      <c r="D3921" s="70"/>
      <c r="E3921" s="69"/>
      <c r="F3921" s="69"/>
      <c r="G3921" s="69"/>
      <c r="H3921" s="71"/>
      <c r="I3921" s="72"/>
      <c r="J3921" s="63"/>
    </row>
    <row r="3922" spans="1:10" ht="12.75" x14ac:dyDescent="0.2">
      <c r="A3922" s="69"/>
      <c r="B3922" s="69"/>
      <c r="C3922" s="69"/>
      <c r="D3922" s="70"/>
      <c r="E3922" s="69"/>
      <c r="F3922" s="69"/>
      <c r="G3922" s="69"/>
      <c r="H3922" s="71"/>
      <c r="I3922" s="72"/>
      <c r="J3922" s="63"/>
    </row>
    <row r="3923" spans="1:10" ht="12.75" x14ac:dyDescent="0.2">
      <c r="A3923" s="69"/>
      <c r="B3923" s="69"/>
      <c r="C3923" s="69"/>
      <c r="D3923" s="70"/>
      <c r="E3923" s="69"/>
      <c r="F3923" s="69"/>
      <c r="G3923" s="69"/>
      <c r="H3923" s="71"/>
      <c r="I3923" s="72"/>
      <c r="J3923" s="63"/>
    </row>
    <row r="3924" spans="1:10" ht="12.75" x14ac:dyDescent="0.2">
      <c r="A3924" s="69"/>
      <c r="B3924" s="69"/>
      <c r="C3924" s="69"/>
      <c r="D3924" s="70"/>
      <c r="E3924" s="69"/>
      <c r="F3924" s="69"/>
      <c r="G3924" s="69"/>
      <c r="H3924" s="71"/>
      <c r="I3924" s="72"/>
      <c r="J3924" s="63"/>
    </row>
    <row r="3925" spans="1:10" ht="12.75" x14ac:dyDescent="0.2">
      <c r="A3925" s="69"/>
      <c r="B3925" s="69"/>
      <c r="C3925" s="69"/>
      <c r="D3925" s="70"/>
      <c r="E3925" s="69"/>
      <c r="F3925" s="69"/>
      <c r="G3925" s="69"/>
      <c r="H3925" s="71"/>
      <c r="I3925" s="72"/>
      <c r="J3925" s="63"/>
    </row>
    <row r="3926" spans="1:10" ht="12.75" x14ac:dyDescent="0.2">
      <c r="A3926" s="69"/>
      <c r="B3926" s="69"/>
      <c r="C3926" s="69"/>
      <c r="D3926" s="70"/>
      <c r="E3926" s="69"/>
      <c r="F3926" s="69"/>
      <c r="G3926" s="69"/>
      <c r="H3926" s="71"/>
      <c r="I3926" s="72"/>
      <c r="J3926" s="63"/>
    </row>
    <row r="3927" spans="1:10" ht="12.75" x14ac:dyDescent="0.2">
      <c r="A3927" s="69"/>
      <c r="B3927" s="69"/>
      <c r="C3927" s="69"/>
      <c r="D3927" s="70"/>
      <c r="E3927" s="69"/>
      <c r="F3927" s="69"/>
      <c r="G3927" s="69"/>
      <c r="H3927" s="71"/>
      <c r="I3927" s="72"/>
      <c r="J3927" s="63"/>
    </row>
    <row r="3928" spans="1:10" ht="12.75" x14ac:dyDescent="0.2">
      <c r="A3928" s="69"/>
      <c r="B3928" s="69"/>
      <c r="C3928" s="69"/>
      <c r="D3928" s="70"/>
      <c r="E3928" s="69"/>
      <c r="F3928" s="69"/>
      <c r="G3928" s="69"/>
      <c r="H3928" s="71"/>
      <c r="I3928" s="72"/>
      <c r="J3928" s="63"/>
    </row>
    <row r="3929" spans="1:10" ht="12.75" x14ac:dyDescent="0.2">
      <c r="A3929" s="69"/>
      <c r="B3929" s="69"/>
      <c r="C3929" s="69"/>
      <c r="D3929" s="70"/>
      <c r="E3929" s="69"/>
      <c r="F3929" s="69"/>
      <c r="G3929" s="69"/>
      <c r="H3929" s="71"/>
      <c r="I3929" s="72"/>
      <c r="J3929" s="63"/>
    </row>
    <row r="3930" spans="1:10" ht="12.75" x14ac:dyDescent="0.2">
      <c r="A3930" s="69"/>
      <c r="B3930" s="69"/>
      <c r="C3930" s="69"/>
      <c r="D3930" s="70"/>
      <c r="E3930" s="69"/>
      <c r="F3930" s="69"/>
      <c r="G3930" s="69"/>
      <c r="H3930" s="71"/>
      <c r="I3930" s="72"/>
      <c r="J3930" s="63"/>
    </row>
    <row r="3931" spans="1:10" ht="12.75" x14ac:dyDescent="0.2">
      <c r="A3931" s="69"/>
      <c r="B3931" s="69"/>
      <c r="C3931" s="69"/>
      <c r="D3931" s="70"/>
      <c r="E3931" s="69"/>
      <c r="F3931" s="69"/>
      <c r="G3931" s="69"/>
      <c r="H3931" s="71"/>
      <c r="I3931" s="72"/>
      <c r="J3931" s="63"/>
    </row>
    <row r="3932" spans="1:10" ht="12.75" x14ac:dyDescent="0.2">
      <c r="A3932" s="69"/>
      <c r="B3932" s="69"/>
      <c r="C3932" s="69"/>
      <c r="D3932" s="70"/>
      <c r="E3932" s="69"/>
      <c r="F3932" s="69"/>
      <c r="G3932" s="69"/>
      <c r="H3932" s="71"/>
      <c r="I3932" s="72"/>
      <c r="J3932" s="63"/>
    </row>
    <row r="3933" spans="1:10" ht="12.75" x14ac:dyDescent="0.2">
      <c r="A3933" s="69"/>
      <c r="B3933" s="69"/>
      <c r="C3933" s="69"/>
      <c r="D3933" s="70"/>
      <c r="E3933" s="69"/>
      <c r="F3933" s="69"/>
      <c r="G3933" s="69"/>
      <c r="H3933" s="71"/>
      <c r="I3933" s="72"/>
      <c r="J3933" s="63"/>
    </row>
    <row r="3934" spans="1:10" ht="12.75" x14ac:dyDescent="0.2">
      <c r="A3934" s="69"/>
      <c r="B3934" s="69"/>
      <c r="C3934" s="69"/>
      <c r="D3934" s="70"/>
      <c r="E3934" s="69"/>
      <c r="F3934" s="69"/>
      <c r="G3934" s="69"/>
      <c r="H3934" s="71"/>
      <c r="I3934" s="72"/>
      <c r="J3934" s="63"/>
    </row>
    <row r="3935" spans="1:10" ht="12.75" x14ac:dyDescent="0.2">
      <c r="A3935" s="69"/>
      <c r="B3935" s="69"/>
      <c r="C3935" s="69"/>
      <c r="D3935" s="70"/>
      <c r="E3935" s="69"/>
      <c r="F3935" s="69"/>
      <c r="G3935" s="69"/>
      <c r="H3935" s="71"/>
      <c r="I3935" s="72"/>
      <c r="J3935" s="63"/>
    </row>
    <row r="3936" spans="1:10" ht="12.75" x14ac:dyDescent="0.2">
      <c r="A3936" s="69"/>
      <c r="B3936" s="69"/>
      <c r="C3936" s="69"/>
      <c r="D3936" s="70"/>
      <c r="E3936" s="69"/>
      <c r="F3936" s="69"/>
      <c r="G3936" s="69"/>
      <c r="H3936" s="71"/>
      <c r="I3936" s="72"/>
      <c r="J3936" s="63"/>
    </row>
    <row r="3937" spans="1:10" ht="12.75" x14ac:dyDescent="0.2">
      <c r="A3937" s="69"/>
      <c r="B3937" s="69"/>
      <c r="C3937" s="69"/>
      <c r="D3937" s="70"/>
      <c r="E3937" s="69"/>
      <c r="F3937" s="69"/>
      <c r="G3937" s="69"/>
      <c r="H3937" s="71"/>
      <c r="I3937" s="72"/>
      <c r="J3937" s="63"/>
    </row>
    <row r="3938" spans="1:10" ht="12.75" x14ac:dyDescent="0.2">
      <c r="A3938" s="69"/>
      <c r="B3938" s="69"/>
      <c r="C3938" s="69"/>
      <c r="D3938" s="70"/>
      <c r="E3938" s="69"/>
      <c r="F3938" s="69"/>
      <c r="G3938" s="69"/>
      <c r="H3938" s="71"/>
      <c r="I3938" s="72"/>
      <c r="J3938" s="63"/>
    </row>
    <row r="3939" spans="1:10" ht="12.75" x14ac:dyDescent="0.2">
      <c r="A3939" s="69"/>
      <c r="B3939" s="69"/>
      <c r="C3939" s="69"/>
      <c r="D3939" s="70"/>
      <c r="E3939" s="69"/>
      <c r="F3939" s="69"/>
      <c r="G3939" s="69"/>
      <c r="H3939" s="71"/>
      <c r="I3939" s="72"/>
      <c r="J3939" s="63"/>
    </row>
    <row r="3940" spans="1:10" ht="12.75" x14ac:dyDescent="0.2">
      <c r="A3940" s="69"/>
      <c r="B3940" s="69"/>
      <c r="C3940" s="69"/>
      <c r="D3940" s="70"/>
      <c r="E3940" s="69"/>
      <c r="F3940" s="69"/>
      <c r="G3940" s="69"/>
      <c r="H3940" s="71"/>
      <c r="I3940" s="72"/>
      <c r="J3940" s="63"/>
    </row>
    <row r="3941" spans="1:10" ht="12.75" x14ac:dyDescent="0.2">
      <c r="A3941" s="69"/>
      <c r="B3941" s="69"/>
      <c r="C3941" s="69"/>
      <c r="D3941" s="70"/>
      <c r="E3941" s="69"/>
      <c r="F3941" s="69"/>
      <c r="G3941" s="69"/>
      <c r="H3941" s="71"/>
      <c r="I3941" s="72"/>
      <c r="J3941" s="63"/>
    </row>
    <row r="3942" spans="1:10" ht="12.75" x14ac:dyDescent="0.2">
      <c r="A3942" s="69"/>
      <c r="B3942" s="69"/>
      <c r="C3942" s="69"/>
      <c r="D3942" s="70"/>
      <c r="E3942" s="69"/>
      <c r="F3942" s="69"/>
      <c r="G3942" s="69"/>
      <c r="H3942" s="71"/>
      <c r="I3942" s="72"/>
      <c r="J3942" s="63"/>
    </row>
    <row r="3943" spans="1:10" ht="12.75" x14ac:dyDescent="0.2">
      <c r="A3943" s="69"/>
      <c r="B3943" s="69"/>
      <c r="C3943" s="69"/>
      <c r="D3943" s="70"/>
      <c r="E3943" s="69"/>
      <c r="F3943" s="69"/>
      <c r="G3943" s="69"/>
      <c r="H3943" s="71"/>
      <c r="I3943" s="72"/>
      <c r="J3943" s="63"/>
    </row>
    <row r="3944" spans="1:10" ht="12.75" x14ac:dyDescent="0.2">
      <c r="A3944" s="69"/>
      <c r="B3944" s="69"/>
      <c r="C3944" s="69"/>
      <c r="D3944" s="70"/>
      <c r="E3944" s="69"/>
      <c r="F3944" s="69"/>
      <c r="G3944" s="69"/>
      <c r="H3944" s="71"/>
      <c r="I3944" s="72"/>
      <c r="J3944" s="63"/>
    </row>
    <row r="3945" spans="1:10" ht="12.75" x14ac:dyDescent="0.2">
      <c r="A3945" s="69"/>
      <c r="B3945" s="69"/>
      <c r="C3945" s="69"/>
      <c r="D3945" s="70"/>
      <c r="E3945" s="69"/>
      <c r="F3945" s="69"/>
      <c r="G3945" s="69"/>
      <c r="H3945" s="71"/>
      <c r="I3945" s="72"/>
      <c r="J3945" s="63"/>
    </row>
    <row r="3946" spans="1:10" ht="12.75" x14ac:dyDescent="0.2">
      <c r="A3946" s="69"/>
      <c r="B3946" s="69"/>
      <c r="C3946" s="69"/>
      <c r="D3946" s="70"/>
      <c r="E3946" s="69"/>
      <c r="F3946" s="69"/>
      <c r="G3946" s="69"/>
      <c r="H3946" s="71"/>
      <c r="I3946" s="72"/>
      <c r="J3946" s="63"/>
    </row>
    <row r="3947" spans="1:10" ht="12.75" x14ac:dyDescent="0.2">
      <c r="A3947" s="69"/>
      <c r="B3947" s="69"/>
      <c r="C3947" s="69"/>
      <c r="D3947" s="70"/>
      <c r="E3947" s="69"/>
      <c r="F3947" s="69"/>
      <c r="G3947" s="69"/>
      <c r="H3947" s="71"/>
      <c r="I3947" s="72"/>
      <c r="J3947" s="63"/>
    </row>
    <row r="3948" spans="1:10" ht="12.75" x14ac:dyDescent="0.2">
      <c r="A3948" s="69"/>
      <c r="B3948" s="69"/>
      <c r="C3948" s="69"/>
      <c r="D3948" s="70"/>
      <c r="E3948" s="69"/>
      <c r="F3948" s="69"/>
      <c r="G3948" s="69"/>
      <c r="H3948" s="71"/>
      <c r="I3948" s="72"/>
      <c r="J3948" s="63"/>
    </row>
    <row r="3949" spans="1:10" ht="12.75" x14ac:dyDescent="0.2">
      <c r="A3949" s="69"/>
      <c r="B3949" s="69"/>
      <c r="C3949" s="69"/>
      <c r="D3949" s="70"/>
      <c r="E3949" s="69"/>
      <c r="F3949" s="69"/>
      <c r="G3949" s="69"/>
      <c r="H3949" s="71"/>
      <c r="I3949" s="72"/>
      <c r="J3949" s="63"/>
    </row>
    <row r="3950" spans="1:10" ht="12.75" x14ac:dyDescent="0.2">
      <c r="A3950" s="69"/>
      <c r="B3950" s="69"/>
      <c r="C3950" s="69"/>
      <c r="D3950" s="70"/>
      <c r="E3950" s="69"/>
      <c r="F3950" s="69"/>
      <c r="G3950" s="69"/>
      <c r="H3950" s="71"/>
      <c r="I3950" s="72"/>
      <c r="J3950" s="63"/>
    </row>
    <row r="3951" spans="1:10" ht="12.75" x14ac:dyDescent="0.2">
      <c r="A3951" s="69"/>
      <c r="B3951" s="69"/>
      <c r="C3951" s="69"/>
      <c r="D3951" s="70"/>
      <c r="E3951" s="69"/>
      <c r="F3951" s="69"/>
      <c r="G3951" s="69"/>
      <c r="H3951" s="71"/>
      <c r="I3951" s="72"/>
      <c r="J3951" s="63"/>
    </row>
    <row r="3952" spans="1:10" ht="12.75" x14ac:dyDescent="0.2">
      <c r="A3952" s="69"/>
      <c r="B3952" s="69"/>
      <c r="C3952" s="69"/>
      <c r="D3952" s="70"/>
      <c r="E3952" s="69"/>
      <c r="F3952" s="69"/>
      <c r="G3952" s="69"/>
      <c r="H3952" s="71"/>
      <c r="I3952" s="72"/>
      <c r="J3952" s="63"/>
    </row>
    <row r="3953" spans="1:10" ht="12.75" x14ac:dyDescent="0.2">
      <c r="A3953" s="69"/>
      <c r="B3953" s="69"/>
      <c r="C3953" s="69"/>
      <c r="D3953" s="70"/>
      <c r="E3953" s="69"/>
      <c r="F3953" s="69"/>
      <c r="G3953" s="69"/>
      <c r="H3953" s="71"/>
      <c r="I3953" s="72"/>
      <c r="J3953" s="63"/>
    </row>
    <row r="3954" spans="1:10" ht="12.75" x14ac:dyDescent="0.2">
      <c r="A3954" s="69"/>
      <c r="B3954" s="69"/>
      <c r="C3954" s="69"/>
      <c r="D3954" s="70"/>
      <c r="E3954" s="69"/>
      <c r="F3954" s="69"/>
      <c r="G3954" s="69"/>
      <c r="H3954" s="71"/>
      <c r="I3954" s="72"/>
      <c r="J3954" s="63"/>
    </row>
    <row r="3955" spans="1:10" ht="12.75" x14ac:dyDescent="0.2">
      <c r="A3955" s="69"/>
      <c r="B3955" s="69"/>
      <c r="C3955" s="69"/>
      <c r="D3955" s="70"/>
      <c r="E3955" s="69"/>
      <c r="F3955" s="69"/>
      <c r="G3955" s="69"/>
      <c r="H3955" s="71"/>
      <c r="I3955" s="72"/>
      <c r="J3955" s="63"/>
    </row>
    <row r="3956" spans="1:10" ht="12.75" x14ac:dyDescent="0.2">
      <c r="A3956" s="69"/>
      <c r="B3956" s="69"/>
      <c r="C3956" s="69"/>
      <c r="D3956" s="70"/>
      <c r="E3956" s="69"/>
      <c r="F3956" s="69"/>
      <c r="G3956" s="69"/>
      <c r="H3956" s="71"/>
      <c r="I3956" s="72"/>
      <c r="J3956" s="63"/>
    </row>
    <row r="3957" spans="1:10" ht="12.75" x14ac:dyDescent="0.2">
      <c r="A3957" s="69"/>
      <c r="B3957" s="69"/>
      <c r="C3957" s="69"/>
      <c r="D3957" s="70"/>
      <c r="E3957" s="69"/>
      <c r="F3957" s="69"/>
      <c r="G3957" s="69"/>
      <c r="H3957" s="71"/>
      <c r="I3957" s="72"/>
      <c r="J3957" s="63"/>
    </row>
    <row r="3958" spans="1:10" ht="12.75" x14ac:dyDescent="0.2">
      <c r="A3958" s="69"/>
      <c r="B3958" s="69"/>
      <c r="C3958" s="69"/>
      <c r="D3958" s="70"/>
      <c r="E3958" s="69"/>
      <c r="F3958" s="69"/>
      <c r="G3958" s="69"/>
      <c r="H3958" s="71"/>
      <c r="I3958" s="72"/>
      <c r="J3958" s="63"/>
    </row>
    <row r="3959" spans="1:10" ht="12.75" x14ac:dyDescent="0.2">
      <c r="A3959" s="69"/>
      <c r="B3959" s="69"/>
      <c r="C3959" s="69"/>
      <c r="D3959" s="70"/>
      <c r="E3959" s="69"/>
      <c r="F3959" s="69"/>
      <c r="G3959" s="69"/>
      <c r="H3959" s="71"/>
      <c r="I3959" s="72"/>
      <c r="J3959" s="63"/>
    </row>
    <row r="3960" spans="1:10" ht="12.75" x14ac:dyDescent="0.2">
      <c r="A3960" s="69"/>
      <c r="B3960" s="69"/>
      <c r="C3960" s="69"/>
      <c r="D3960" s="70"/>
      <c r="E3960" s="69"/>
      <c r="F3960" s="69"/>
      <c r="G3960" s="69"/>
      <c r="H3960" s="71"/>
      <c r="I3960" s="72"/>
      <c r="J3960" s="63"/>
    </row>
    <row r="3961" spans="1:10" ht="12.75" x14ac:dyDescent="0.2">
      <c r="A3961" s="69"/>
      <c r="B3961" s="69"/>
      <c r="C3961" s="69"/>
      <c r="D3961" s="70"/>
      <c r="E3961" s="69"/>
      <c r="F3961" s="69"/>
      <c r="G3961" s="69"/>
      <c r="H3961" s="71"/>
      <c r="I3961" s="72"/>
      <c r="J3961" s="63"/>
    </row>
    <row r="3962" spans="1:10" ht="12.75" x14ac:dyDescent="0.2">
      <c r="A3962" s="69"/>
      <c r="B3962" s="69"/>
      <c r="C3962" s="69"/>
      <c r="D3962" s="70"/>
      <c r="E3962" s="69"/>
      <c r="F3962" s="69"/>
      <c r="G3962" s="69"/>
      <c r="H3962" s="71"/>
      <c r="I3962" s="72"/>
      <c r="J3962" s="63"/>
    </row>
    <row r="3963" spans="1:10" ht="12.75" x14ac:dyDescent="0.2">
      <c r="A3963" s="69"/>
      <c r="B3963" s="69"/>
      <c r="C3963" s="69"/>
      <c r="D3963" s="70"/>
      <c r="E3963" s="69"/>
      <c r="F3963" s="69"/>
      <c r="G3963" s="69"/>
      <c r="H3963" s="71"/>
      <c r="I3963" s="72"/>
      <c r="J3963" s="63"/>
    </row>
    <row r="3964" spans="1:10" ht="12.75" x14ac:dyDescent="0.2">
      <c r="A3964" s="69"/>
      <c r="B3964" s="69"/>
      <c r="C3964" s="69"/>
      <c r="D3964" s="70"/>
      <c r="E3964" s="69"/>
      <c r="F3964" s="69"/>
      <c r="G3964" s="69"/>
      <c r="H3964" s="71"/>
      <c r="I3964" s="72"/>
      <c r="J3964" s="63"/>
    </row>
    <row r="3965" spans="1:10" ht="12.75" x14ac:dyDescent="0.2">
      <c r="A3965" s="69"/>
      <c r="B3965" s="69"/>
      <c r="C3965" s="69"/>
      <c r="D3965" s="70"/>
      <c r="E3965" s="69"/>
      <c r="F3965" s="69"/>
      <c r="G3965" s="69"/>
      <c r="H3965" s="71"/>
      <c r="I3965" s="72"/>
      <c r="J3965" s="63"/>
    </row>
    <row r="3966" spans="1:10" ht="12.75" x14ac:dyDescent="0.2">
      <c r="A3966" s="69"/>
      <c r="B3966" s="69"/>
      <c r="C3966" s="69"/>
      <c r="D3966" s="70"/>
      <c r="E3966" s="69"/>
      <c r="F3966" s="69"/>
      <c r="G3966" s="69"/>
      <c r="H3966" s="71"/>
      <c r="I3966" s="72"/>
      <c r="J3966" s="63"/>
    </row>
    <row r="3967" spans="1:10" ht="12.75" x14ac:dyDescent="0.2">
      <c r="A3967" s="69"/>
      <c r="B3967" s="69"/>
      <c r="C3967" s="69"/>
      <c r="D3967" s="70"/>
      <c r="E3967" s="69"/>
      <c r="F3967" s="69"/>
      <c r="G3967" s="69"/>
      <c r="H3967" s="71"/>
      <c r="I3967" s="72"/>
      <c r="J3967" s="63"/>
    </row>
    <row r="3968" spans="1:10" ht="12.75" x14ac:dyDescent="0.2">
      <c r="A3968" s="69"/>
      <c r="B3968" s="69"/>
      <c r="C3968" s="69"/>
      <c r="D3968" s="70"/>
      <c r="E3968" s="69"/>
      <c r="F3968" s="69"/>
      <c r="G3968" s="69"/>
      <c r="H3968" s="71"/>
      <c r="I3968" s="72"/>
      <c r="J3968" s="63"/>
    </row>
    <row r="3969" spans="1:10" ht="12.75" x14ac:dyDescent="0.2">
      <c r="A3969" s="69"/>
      <c r="B3969" s="69"/>
      <c r="C3969" s="69"/>
      <c r="D3969" s="70"/>
      <c r="E3969" s="69"/>
      <c r="F3969" s="69"/>
      <c r="G3969" s="69"/>
      <c r="H3969" s="71"/>
      <c r="I3969" s="72"/>
      <c r="J3969" s="63"/>
    </row>
    <row r="3970" spans="1:10" ht="12.75" x14ac:dyDescent="0.2">
      <c r="A3970" s="69"/>
      <c r="B3970" s="69"/>
      <c r="C3970" s="69"/>
      <c r="D3970" s="70"/>
      <c r="E3970" s="69"/>
      <c r="F3970" s="69"/>
      <c r="G3970" s="69"/>
      <c r="H3970" s="71"/>
      <c r="I3970" s="72"/>
      <c r="J3970" s="63"/>
    </row>
    <row r="3971" spans="1:10" ht="12.75" x14ac:dyDescent="0.2">
      <c r="A3971" s="69"/>
      <c r="B3971" s="69"/>
      <c r="C3971" s="69"/>
      <c r="D3971" s="70"/>
      <c r="E3971" s="69"/>
      <c r="F3971" s="69"/>
      <c r="G3971" s="69"/>
      <c r="H3971" s="71"/>
      <c r="I3971" s="72"/>
      <c r="J3971" s="63"/>
    </row>
    <row r="3972" spans="1:10" ht="12.75" x14ac:dyDescent="0.2">
      <c r="A3972" s="69"/>
      <c r="B3972" s="69"/>
      <c r="C3972" s="69"/>
      <c r="D3972" s="70"/>
      <c r="E3972" s="69"/>
      <c r="F3972" s="69"/>
      <c r="G3972" s="69"/>
      <c r="H3972" s="71"/>
      <c r="I3972" s="72"/>
      <c r="J3972" s="63"/>
    </row>
    <row r="3973" spans="1:10" ht="12.75" x14ac:dyDescent="0.2">
      <c r="A3973" s="69"/>
      <c r="B3973" s="69"/>
      <c r="C3973" s="69"/>
      <c r="D3973" s="70"/>
      <c r="E3973" s="69"/>
      <c r="F3973" s="69"/>
      <c r="G3973" s="69"/>
      <c r="H3973" s="71"/>
      <c r="I3973" s="72"/>
      <c r="J3973" s="63"/>
    </row>
    <row r="3974" spans="1:10" ht="12.75" x14ac:dyDescent="0.2">
      <c r="A3974" s="69"/>
      <c r="B3974" s="69"/>
      <c r="C3974" s="69"/>
      <c r="D3974" s="70"/>
      <c r="E3974" s="69"/>
      <c r="F3974" s="69"/>
      <c r="G3974" s="69"/>
      <c r="H3974" s="71"/>
      <c r="I3974" s="72"/>
      <c r="J3974" s="63"/>
    </row>
    <row r="3975" spans="1:10" ht="12.75" x14ac:dyDescent="0.2">
      <c r="A3975" s="69"/>
      <c r="B3975" s="69"/>
      <c r="C3975" s="69"/>
      <c r="D3975" s="70"/>
      <c r="E3975" s="69"/>
      <c r="F3975" s="69"/>
      <c r="G3975" s="69"/>
      <c r="H3975" s="71"/>
      <c r="I3975" s="72"/>
      <c r="J3975" s="63"/>
    </row>
    <row r="3976" spans="1:10" ht="12.75" x14ac:dyDescent="0.2">
      <c r="A3976" s="69"/>
      <c r="B3976" s="69"/>
      <c r="C3976" s="69"/>
      <c r="D3976" s="70"/>
      <c r="E3976" s="69"/>
      <c r="F3976" s="69"/>
      <c r="G3976" s="69"/>
      <c r="H3976" s="71"/>
      <c r="I3976" s="72"/>
      <c r="J3976" s="63"/>
    </row>
    <row r="3977" spans="1:10" ht="12.75" x14ac:dyDescent="0.2">
      <c r="A3977" s="69"/>
      <c r="B3977" s="69"/>
      <c r="C3977" s="69"/>
      <c r="D3977" s="70"/>
      <c r="E3977" s="69"/>
      <c r="F3977" s="69"/>
      <c r="G3977" s="69"/>
      <c r="H3977" s="71"/>
      <c r="I3977" s="72"/>
      <c r="J3977" s="63"/>
    </row>
    <row r="3978" spans="1:10" ht="12.75" x14ac:dyDescent="0.2">
      <c r="A3978" s="69"/>
      <c r="B3978" s="69"/>
      <c r="C3978" s="69"/>
      <c r="D3978" s="70"/>
      <c r="E3978" s="69"/>
      <c r="F3978" s="69"/>
      <c r="G3978" s="69"/>
      <c r="H3978" s="71"/>
      <c r="I3978" s="72"/>
      <c r="J3978" s="63"/>
    </row>
    <row r="3979" spans="1:10" ht="12.75" x14ac:dyDescent="0.2">
      <c r="A3979" s="69"/>
      <c r="B3979" s="69"/>
      <c r="C3979" s="69"/>
      <c r="D3979" s="70"/>
      <c r="E3979" s="69"/>
      <c r="F3979" s="69"/>
      <c r="G3979" s="69"/>
      <c r="H3979" s="71"/>
      <c r="I3979" s="72"/>
      <c r="J3979" s="63"/>
    </row>
    <row r="3980" spans="1:10" ht="12.75" x14ac:dyDescent="0.2">
      <c r="A3980" s="69"/>
      <c r="B3980" s="69"/>
      <c r="C3980" s="69"/>
      <c r="D3980" s="70"/>
      <c r="E3980" s="69"/>
      <c r="F3980" s="69"/>
      <c r="G3980" s="69"/>
      <c r="H3980" s="71"/>
      <c r="I3980" s="72"/>
      <c r="J3980" s="63"/>
    </row>
    <row r="3981" spans="1:10" ht="12.75" x14ac:dyDescent="0.2">
      <c r="A3981" s="69"/>
      <c r="B3981" s="69"/>
      <c r="C3981" s="69"/>
      <c r="D3981" s="70"/>
      <c r="E3981" s="69"/>
      <c r="F3981" s="69"/>
      <c r="G3981" s="69"/>
      <c r="H3981" s="71"/>
      <c r="I3981" s="72"/>
      <c r="J3981" s="63"/>
    </row>
    <row r="3982" spans="1:10" ht="12.75" x14ac:dyDescent="0.2">
      <c r="A3982" s="69"/>
      <c r="B3982" s="69"/>
      <c r="C3982" s="69"/>
      <c r="D3982" s="70"/>
      <c r="E3982" s="69"/>
      <c r="F3982" s="69"/>
      <c r="G3982" s="69"/>
      <c r="H3982" s="71"/>
      <c r="I3982" s="72"/>
      <c r="J3982" s="63"/>
    </row>
    <row r="3983" spans="1:10" ht="12.75" x14ac:dyDescent="0.2">
      <c r="A3983" s="69"/>
      <c r="B3983" s="69"/>
      <c r="C3983" s="69"/>
      <c r="D3983" s="70"/>
      <c r="E3983" s="69"/>
      <c r="F3983" s="69"/>
      <c r="G3983" s="69"/>
      <c r="H3983" s="71"/>
      <c r="I3983" s="72"/>
      <c r="J3983" s="63"/>
    </row>
    <row r="3984" spans="1:10" ht="12.75" x14ac:dyDescent="0.2">
      <c r="A3984" s="69"/>
      <c r="B3984" s="69"/>
      <c r="C3984" s="69"/>
      <c r="D3984" s="70"/>
      <c r="E3984" s="69"/>
      <c r="F3984" s="69"/>
      <c r="G3984" s="69"/>
      <c r="H3984" s="71"/>
      <c r="I3984" s="72"/>
      <c r="J3984" s="63"/>
    </row>
    <row r="3985" spans="1:10" ht="12.75" x14ac:dyDescent="0.2">
      <c r="A3985" s="69"/>
      <c r="B3985" s="69"/>
      <c r="C3985" s="69"/>
      <c r="D3985" s="70"/>
      <c r="E3985" s="69"/>
      <c r="F3985" s="69"/>
      <c r="G3985" s="69"/>
      <c r="H3985" s="71"/>
      <c r="I3985" s="72"/>
      <c r="J3985" s="63"/>
    </row>
    <row r="3986" spans="1:10" ht="12.75" x14ac:dyDescent="0.2">
      <c r="A3986" s="69"/>
      <c r="B3986" s="69"/>
      <c r="C3986" s="69"/>
      <c r="D3986" s="70"/>
      <c r="E3986" s="69"/>
      <c r="F3986" s="69"/>
      <c r="G3986" s="69"/>
      <c r="H3986" s="71"/>
      <c r="I3986" s="72"/>
      <c r="J3986" s="63"/>
    </row>
    <row r="3987" spans="1:10" ht="12.75" x14ac:dyDescent="0.2">
      <c r="A3987" s="69"/>
      <c r="B3987" s="69"/>
      <c r="C3987" s="69"/>
      <c r="D3987" s="70"/>
      <c r="E3987" s="69"/>
      <c r="F3987" s="69"/>
      <c r="G3987" s="69"/>
      <c r="H3987" s="71"/>
      <c r="I3987" s="72"/>
      <c r="J3987" s="63"/>
    </row>
    <row r="3988" spans="1:10" ht="12.75" x14ac:dyDescent="0.2">
      <c r="A3988" s="69"/>
      <c r="B3988" s="69"/>
      <c r="C3988" s="69"/>
      <c r="D3988" s="70"/>
      <c r="E3988" s="69"/>
      <c r="F3988" s="69"/>
      <c r="G3988" s="69"/>
      <c r="H3988" s="71"/>
      <c r="I3988" s="72"/>
      <c r="J3988" s="63"/>
    </row>
    <row r="3989" spans="1:10" ht="12.75" x14ac:dyDescent="0.2">
      <c r="A3989" s="69"/>
      <c r="B3989" s="69"/>
      <c r="C3989" s="69"/>
      <c r="D3989" s="70"/>
      <c r="E3989" s="69"/>
      <c r="F3989" s="69"/>
      <c r="G3989" s="69"/>
      <c r="H3989" s="71"/>
      <c r="I3989" s="72"/>
      <c r="J3989" s="63"/>
    </row>
    <row r="3990" spans="1:10" ht="12.75" x14ac:dyDescent="0.2">
      <c r="A3990" s="69"/>
      <c r="B3990" s="69"/>
      <c r="C3990" s="69"/>
      <c r="D3990" s="70"/>
      <c r="E3990" s="69"/>
      <c r="F3990" s="69"/>
      <c r="G3990" s="69"/>
      <c r="H3990" s="71"/>
      <c r="I3990" s="72"/>
      <c r="J3990" s="63"/>
    </row>
    <row r="3991" spans="1:10" ht="12.75" x14ac:dyDescent="0.2">
      <c r="A3991" s="69"/>
      <c r="B3991" s="69"/>
      <c r="C3991" s="69"/>
      <c r="D3991" s="70"/>
      <c r="E3991" s="69"/>
      <c r="F3991" s="69"/>
      <c r="G3991" s="69"/>
      <c r="H3991" s="71"/>
      <c r="I3991" s="72"/>
      <c r="J3991" s="63"/>
    </row>
    <row r="3992" spans="1:10" ht="12.75" x14ac:dyDescent="0.2">
      <c r="A3992" s="69"/>
      <c r="B3992" s="69"/>
      <c r="C3992" s="69"/>
      <c r="D3992" s="70"/>
      <c r="E3992" s="69"/>
      <c r="F3992" s="69"/>
      <c r="G3992" s="69"/>
      <c r="H3992" s="71"/>
      <c r="I3992" s="72"/>
      <c r="J3992" s="63"/>
    </row>
    <row r="3993" spans="1:10" ht="12.75" x14ac:dyDescent="0.2">
      <c r="A3993" s="69"/>
      <c r="B3993" s="69"/>
      <c r="C3993" s="69"/>
      <c r="D3993" s="70"/>
      <c r="E3993" s="69"/>
      <c r="F3993" s="69"/>
      <c r="G3993" s="69"/>
      <c r="H3993" s="71"/>
      <c r="I3993" s="72"/>
      <c r="J3993" s="63"/>
    </row>
    <row r="3994" spans="1:10" ht="12.75" x14ac:dyDescent="0.2">
      <c r="A3994" s="69"/>
      <c r="B3994" s="69"/>
      <c r="C3994" s="69"/>
      <c r="D3994" s="70"/>
      <c r="E3994" s="69"/>
      <c r="F3994" s="69"/>
      <c r="G3994" s="69"/>
      <c r="H3994" s="71"/>
      <c r="I3994" s="72"/>
      <c r="J3994" s="63"/>
    </row>
    <row r="3995" spans="1:10" ht="12.75" x14ac:dyDescent="0.2">
      <c r="A3995" s="69"/>
      <c r="B3995" s="69"/>
      <c r="C3995" s="69"/>
      <c r="D3995" s="70"/>
      <c r="E3995" s="69"/>
      <c r="F3995" s="69"/>
      <c r="G3995" s="69"/>
      <c r="H3995" s="71"/>
      <c r="I3995" s="72"/>
      <c r="J3995" s="63"/>
    </row>
    <row r="3996" spans="1:10" ht="12.75" x14ac:dyDescent="0.2">
      <c r="A3996" s="69"/>
      <c r="B3996" s="69"/>
      <c r="C3996" s="69"/>
      <c r="D3996" s="70"/>
      <c r="E3996" s="69"/>
      <c r="F3996" s="69"/>
      <c r="G3996" s="69"/>
      <c r="H3996" s="71"/>
      <c r="I3996" s="72"/>
      <c r="J3996" s="63"/>
    </row>
    <row r="3997" spans="1:10" ht="12.75" x14ac:dyDescent="0.2">
      <c r="A3997" s="69"/>
      <c r="B3997" s="69"/>
      <c r="C3997" s="69"/>
      <c r="D3997" s="70"/>
      <c r="E3997" s="69"/>
      <c r="F3997" s="69"/>
      <c r="G3997" s="69"/>
      <c r="H3997" s="71"/>
      <c r="I3997" s="72"/>
      <c r="J3997" s="63"/>
    </row>
    <row r="3998" spans="1:10" ht="12.75" x14ac:dyDescent="0.2">
      <c r="A3998" s="69"/>
      <c r="B3998" s="69"/>
      <c r="C3998" s="69"/>
      <c r="D3998" s="70"/>
      <c r="E3998" s="69"/>
      <c r="F3998" s="69"/>
      <c r="G3998" s="69"/>
      <c r="H3998" s="71"/>
      <c r="I3998" s="72"/>
      <c r="J3998" s="63"/>
    </row>
    <row r="3999" spans="1:10" ht="12.75" x14ac:dyDescent="0.2">
      <c r="A3999" s="69"/>
      <c r="B3999" s="69"/>
      <c r="C3999" s="69"/>
      <c r="D3999" s="70"/>
      <c r="E3999" s="69"/>
      <c r="F3999" s="69"/>
      <c r="G3999" s="69"/>
      <c r="H3999" s="71"/>
      <c r="I3999" s="72"/>
      <c r="J3999" s="63"/>
    </row>
    <row r="4000" spans="1:10" ht="12.75" x14ac:dyDescent="0.2">
      <c r="A4000" s="69"/>
      <c r="B4000" s="69"/>
      <c r="C4000" s="69"/>
      <c r="D4000" s="70"/>
      <c r="E4000" s="69"/>
      <c r="F4000" s="69"/>
      <c r="G4000" s="69"/>
      <c r="H4000" s="71"/>
      <c r="I4000" s="72"/>
      <c r="J4000" s="63"/>
    </row>
    <row r="4001" spans="1:10" ht="12.75" x14ac:dyDescent="0.2">
      <c r="A4001" s="69"/>
      <c r="B4001" s="69"/>
      <c r="C4001" s="69"/>
      <c r="D4001" s="70"/>
      <c r="E4001" s="69"/>
      <c r="F4001" s="69"/>
      <c r="G4001" s="69"/>
      <c r="H4001" s="71"/>
      <c r="I4001" s="72"/>
      <c r="J4001" s="63"/>
    </row>
    <row r="4002" spans="1:10" ht="12.75" x14ac:dyDescent="0.2">
      <c r="A4002" s="69"/>
      <c r="B4002" s="69"/>
      <c r="C4002" s="69"/>
      <c r="D4002" s="70"/>
      <c r="E4002" s="69"/>
      <c r="F4002" s="69"/>
      <c r="G4002" s="69"/>
      <c r="H4002" s="71"/>
      <c r="I4002" s="72"/>
      <c r="J4002" s="63"/>
    </row>
    <row r="4003" spans="1:10" ht="12.75" x14ac:dyDescent="0.2">
      <c r="A4003" s="69"/>
      <c r="B4003" s="69"/>
      <c r="C4003" s="69"/>
      <c r="D4003" s="70"/>
      <c r="E4003" s="69"/>
      <c r="F4003" s="69"/>
      <c r="G4003" s="69"/>
      <c r="H4003" s="71"/>
      <c r="I4003" s="72"/>
      <c r="J4003" s="63"/>
    </row>
    <row r="4004" spans="1:10" ht="12.75" x14ac:dyDescent="0.2">
      <c r="A4004" s="69"/>
      <c r="B4004" s="69"/>
      <c r="C4004" s="69"/>
      <c r="D4004" s="70"/>
      <c r="E4004" s="69"/>
      <c r="F4004" s="69"/>
      <c r="G4004" s="69"/>
      <c r="H4004" s="71"/>
      <c r="I4004" s="72"/>
      <c r="J4004" s="63"/>
    </row>
    <row r="4005" spans="1:10" ht="12.75" x14ac:dyDescent="0.2">
      <c r="A4005" s="69"/>
      <c r="B4005" s="69"/>
      <c r="C4005" s="69"/>
      <c r="D4005" s="70"/>
      <c r="E4005" s="69"/>
      <c r="F4005" s="69"/>
      <c r="G4005" s="69"/>
      <c r="H4005" s="71"/>
      <c r="I4005" s="72"/>
      <c r="J4005" s="63"/>
    </row>
    <row r="4006" spans="1:10" ht="12.75" x14ac:dyDescent="0.2">
      <c r="A4006" s="69"/>
      <c r="B4006" s="69"/>
      <c r="C4006" s="69"/>
      <c r="D4006" s="70"/>
      <c r="E4006" s="69"/>
      <c r="F4006" s="69"/>
      <c r="G4006" s="69"/>
      <c r="H4006" s="71"/>
      <c r="I4006" s="72"/>
      <c r="J4006" s="63"/>
    </row>
    <row r="4007" spans="1:10" ht="12.75" x14ac:dyDescent="0.2">
      <c r="A4007" s="69"/>
      <c r="B4007" s="69"/>
      <c r="C4007" s="69"/>
      <c r="D4007" s="70"/>
      <c r="E4007" s="69"/>
      <c r="F4007" s="69"/>
      <c r="G4007" s="69"/>
      <c r="H4007" s="71"/>
      <c r="I4007" s="72"/>
      <c r="J4007" s="63"/>
    </row>
    <row r="4008" spans="1:10" ht="12.75" x14ac:dyDescent="0.2">
      <c r="A4008" s="69"/>
      <c r="B4008" s="69"/>
      <c r="C4008" s="69"/>
      <c r="D4008" s="70"/>
      <c r="E4008" s="69"/>
      <c r="F4008" s="69"/>
      <c r="G4008" s="69"/>
      <c r="H4008" s="71"/>
      <c r="I4008" s="72"/>
      <c r="J4008" s="63"/>
    </row>
    <row r="4009" spans="1:10" ht="12.75" x14ac:dyDescent="0.2">
      <c r="A4009" s="69"/>
      <c r="B4009" s="69"/>
      <c r="C4009" s="69"/>
      <c r="D4009" s="70"/>
      <c r="E4009" s="69"/>
      <c r="F4009" s="69"/>
      <c r="G4009" s="69"/>
      <c r="H4009" s="71"/>
      <c r="I4009" s="72"/>
      <c r="J4009" s="63"/>
    </row>
    <row r="4010" spans="1:10" ht="12.75" x14ac:dyDescent="0.2">
      <c r="A4010" s="69"/>
      <c r="B4010" s="69"/>
      <c r="C4010" s="69"/>
      <c r="D4010" s="70"/>
      <c r="E4010" s="69"/>
      <c r="F4010" s="69"/>
      <c r="G4010" s="69"/>
      <c r="H4010" s="71"/>
      <c r="I4010" s="72"/>
      <c r="J4010" s="63"/>
    </row>
    <row r="4011" spans="1:10" ht="12.75" x14ac:dyDescent="0.2">
      <c r="A4011" s="69"/>
      <c r="B4011" s="69"/>
      <c r="C4011" s="69"/>
      <c r="D4011" s="70"/>
      <c r="E4011" s="69"/>
      <c r="F4011" s="69"/>
      <c r="G4011" s="69"/>
      <c r="H4011" s="71"/>
      <c r="I4011" s="72"/>
      <c r="J4011" s="63"/>
    </row>
    <row r="4012" spans="1:10" ht="12.75" x14ac:dyDescent="0.2">
      <c r="A4012" s="69"/>
      <c r="B4012" s="69"/>
      <c r="C4012" s="69"/>
      <c r="D4012" s="70"/>
      <c r="E4012" s="69"/>
      <c r="F4012" s="69"/>
      <c r="G4012" s="69"/>
      <c r="H4012" s="71"/>
      <c r="I4012" s="72"/>
      <c r="J4012" s="63"/>
    </row>
    <row r="4013" spans="1:10" ht="12.75" x14ac:dyDescent="0.2">
      <c r="A4013" s="69"/>
      <c r="B4013" s="69"/>
      <c r="C4013" s="69"/>
      <c r="D4013" s="70"/>
      <c r="E4013" s="69"/>
      <c r="F4013" s="69"/>
      <c r="G4013" s="69"/>
      <c r="H4013" s="71"/>
      <c r="I4013" s="72"/>
      <c r="J4013" s="63"/>
    </row>
    <row r="4014" spans="1:10" ht="12.75" x14ac:dyDescent="0.2">
      <c r="A4014" s="69"/>
      <c r="B4014" s="69"/>
      <c r="C4014" s="69"/>
      <c r="D4014" s="70"/>
      <c r="E4014" s="69"/>
      <c r="F4014" s="69"/>
      <c r="G4014" s="69"/>
      <c r="H4014" s="71"/>
      <c r="I4014" s="72"/>
      <c r="J4014" s="63"/>
    </row>
    <row r="4015" spans="1:10" ht="12.75" x14ac:dyDescent="0.2">
      <c r="A4015" s="69"/>
      <c r="B4015" s="69"/>
      <c r="C4015" s="69"/>
      <c r="D4015" s="70"/>
      <c r="E4015" s="69"/>
      <c r="F4015" s="69"/>
      <c r="G4015" s="69"/>
      <c r="H4015" s="71"/>
      <c r="I4015" s="72"/>
      <c r="J4015" s="63"/>
    </row>
    <row r="4016" spans="1:10" ht="12.75" x14ac:dyDescent="0.2">
      <c r="A4016" s="69"/>
      <c r="B4016" s="69"/>
      <c r="C4016" s="69"/>
      <c r="D4016" s="70"/>
      <c r="E4016" s="69"/>
      <c r="F4016" s="69"/>
      <c r="G4016" s="69"/>
      <c r="H4016" s="71"/>
      <c r="I4016" s="72"/>
      <c r="J4016" s="63"/>
    </row>
    <row r="4017" spans="1:10" ht="12.75" x14ac:dyDescent="0.2">
      <c r="A4017" s="69"/>
      <c r="B4017" s="69"/>
      <c r="C4017" s="69"/>
      <c r="D4017" s="70"/>
      <c r="E4017" s="69"/>
      <c r="F4017" s="69"/>
      <c r="G4017" s="69"/>
      <c r="H4017" s="71"/>
      <c r="I4017" s="72"/>
      <c r="J4017" s="63"/>
    </row>
    <row r="4018" spans="1:10" ht="12.75" x14ac:dyDescent="0.2">
      <c r="A4018" s="69"/>
      <c r="B4018" s="69"/>
      <c r="C4018" s="69"/>
      <c r="D4018" s="70"/>
      <c r="E4018" s="69"/>
      <c r="F4018" s="69"/>
      <c r="G4018" s="69"/>
      <c r="H4018" s="71"/>
      <c r="I4018" s="72"/>
      <c r="J4018" s="63"/>
    </row>
    <row r="4019" spans="1:10" ht="12.75" x14ac:dyDescent="0.2">
      <c r="A4019" s="69"/>
      <c r="B4019" s="69"/>
      <c r="C4019" s="69"/>
      <c r="D4019" s="70"/>
      <c r="E4019" s="69"/>
      <c r="F4019" s="69"/>
      <c r="G4019" s="69"/>
      <c r="H4019" s="71"/>
      <c r="I4019" s="72"/>
      <c r="J4019" s="63"/>
    </row>
    <row r="4020" spans="1:10" ht="12.75" x14ac:dyDescent="0.2">
      <c r="A4020" s="69"/>
      <c r="B4020" s="69"/>
      <c r="C4020" s="69"/>
      <c r="D4020" s="70"/>
      <c r="E4020" s="69"/>
      <c r="F4020" s="69"/>
      <c r="G4020" s="69"/>
      <c r="H4020" s="71"/>
      <c r="I4020" s="72"/>
      <c r="J4020" s="63"/>
    </row>
    <row r="4021" spans="1:10" ht="12.75" x14ac:dyDescent="0.2">
      <c r="A4021" s="69"/>
      <c r="B4021" s="69"/>
      <c r="C4021" s="69"/>
      <c r="D4021" s="70"/>
      <c r="E4021" s="69"/>
      <c r="F4021" s="69"/>
      <c r="G4021" s="69"/>
      <c r="H4021" s="71"/>
      <c r="I4021" s="72"/>
      <c r="J4021" s="63"/>
    </row>
    <row r="4022" spans="1:10" ht="12.75" x14ac:dyDescent="0.2">
      <c r="A4022" s="69"/>
      <c r="B4022" s="69"/>
      <c r="C4022" s="69"/>
      <c r="D4022" s="70"/>
      <c r="E4022" s="69"/>
      <c r="F4022" s="69"/>
      <c r="G4022" s="69"/>
      <c r="H4022" s="71"/>
      <c r="I4022" s="72"/>
      <c r="J4022" s="63"/>
    </row>
    <row r="4023" spans="1:10" ht="12.75" x14ac:dyDescent="0.2">
      <c r="A4023" s="69"/>
      <c r="B4023" s="69"/>
      <c r="C4023" s="69"/>
      <c r="D4023" s="70"/>
      <c r="E4023" s="69"/>
      <c r="F4023" s="69"/>
      <c r="G4023" s="69"/>
      <c r="H4023" s="71"/>
      <c r="I4023" s="72"/>
      <c r="J4023" s="63"/>
    </row>
    <row r="4024" spans="1:10" ht="12.75" x14ac:dyDescent="0.2">
      <c r="A4024" s="69"/>
      <c r="B4024" s="69"/>
      <c r="C4024" s="69"/>
      <c r="D4024" s="70"/>
      <c r="E4024" s="69"/>
      <c r="F4024" s="69"/>
      <c r="G4024" s="69"/>
      <c r="H4024" s="71"/>
      <c r="I4024" s="72"/>
      <c r="J4024" s="63"/>
    </row>
    <row r="4025" spans="1:10" ht="12.75" x14ac:dyDescent="0.2">
      <c r="A4025" s="69"/>
      <c r="B4025" s="69"/>
      <c r="C4025" s="69"/>
      <c r="D4025" s="70"/>
      <c r="E4025" s="69"/>
      <c r="F4025" s="69"/>
      <c r="G4025" s="69"/>
      <c r="H4025" s="71"/>
      <c r="I4025" s="72"/>
      <c r="J4025" s="63"/>
    </row>
    <row r="4026" spans="1:10" ht="12.75" x14ac:dyDescent="0.2">
      <c r="A4026" s="69"/>
      <c r="B4026" s="69"/>
      <c r="C4026" s="69"/>
      <c r="D4026" s="70"/>
      <c r="E4026" s="69"/>
      <c r="F4026" s="69"/>
      <c r="G4026" s="69"/>
      <c r="H4026" s="71"/>
      <c r="I4026" s="72"/>
      <c r="J4026" s="63"/>
    </row>
    <row r="4027" spans="1:10" ht="12.75" x14ac:dyDescent="0.2">
      <c r="A4027" s="69"/>
      <c r="B4027" s="69"/>
      <c r="C4027" s="69"/>
      <c r="D4027" s="70"/>
      <c r="E4027" s="69"/>
      <c r="F4027" s="69"/>
      <c r="G4027" s="69"/>
      <c r="H4027" s="71"/>
      <c r="I4027" s="72"/>
      <c r="J4027" s="63"/>
    </row>
    <row r="4028" spans="1:10" ht="12.75" x14ac:dyDescent="0.2">
      <c r="A4028" s="69"/>
      <c r="B4028" s="69"/>
      <c r="C4028" s="69"/>
      <c r="D4028" s="70"/>
      <c r="E4028" s="69"/>
      <c r="F4028" s="69"/>
      <c r="G4028" s="69"/>
      <c r="H4028" s="71"/>
      <c r="I4028" s="72"/>
      <c r="J4028" s="63"/>
    </row>
    <row r="4029" spans="1:10" ht="12.75" x14ac:dyDescent="0.2">
      <c r="A4029" s="69"/>
      <c r="B4029" s="69"/>
      <c r="C4029" s="69"/>
      <c r="D4029" s="70"/>
      <c r="E4029" s="69"/>
      <c r="F4029" s="69"/>
      <c r="G4029" s="69"/>
      <c r="H4029" s="71"/>
      <c r="I4029" s="72"/>
      <c r="J4029" s="63"/>
    </row>
    <row r="4030" spans="1:10" ht="12.75" x14ac:dyDescent="0.2">
      <c r="A4030" s="69"/>
      <c r="B4030" s="69"/>
      <c r="C4030" s="69"/>
      <c r="D4030" s="70"/>
      <c r="E4030" s="69"/>
      <c r="F4030" s="69"/>
      <c r="G4030" s="69"/>
      <c r="H4030" s="71"/>
      <c r="I4030" s="72"/>
      <c r="J4030" s="63"/>
    </row>
    <row r="4031" spans="1:10" ht="12.75" x14ac:dyDescent="0.2">
      <c r="A4031" s="69"/>
      <c r="B4031" s="69"/>
      <c r="C4031" s="69"/>
      <c r="D4031" s="70"/>
      <c r="E4031" s="69"/>
      <c r="F4031" s="69"/>
      <c r="G4031" s="69"/>
      <c r="H4031" s="71"/>
      <c r="I4031" s="72"/>
      <c r="J4031" s="63"/>
    </row>
    <row r="4032" spans="1:10" ht="12.75" x14ac:dyDescent="0.2">
      <c r="A4032" s="69"/>
      <c r="B4032" s="69"/>
      <c r="C4032" s="69"/>
      <c r="D4032" s="70"/>
      <c r="E4032" s="69"/>
      <c r="F4032" s="69"/>
      <c r="G4032" s="69"/>
      <c r="H4032" s="71"/>
      <c r="I4032" s="72"/>
      <c r="J4032" s="63"/>
    </row>
    <row r="4033" spans="1:10" ht="12.75" x14ac:dyDescent="0.2">
      <c r="A4033" s="69"/>
      <c r="B4033" s="69"/>
      <c r="C4033" s="69"/>
      <c r="D4033" s="70"/>
      <c r="E4033" s="69"/>
      <c r="F4033" s="69"/>
      <c r="G4033" s="69"/>
      <c r="H4033" s="71"/>
      <c r="I4033" s="72"/>
      <c r="J4033" s="63"/>
    </row>
    <row r="4034" spans="1:10" ht="12.75" x14ac:dyDescent="0.2">
      <c r="A4034" s="69"/>
      <c r="B4034" s="69"/>
      <c r="C4034" s="69"/>
      <c r="D4034" s="70"/>
      <c r="E4034" s="69"/>
      <c r="F4034" s="69"/>
      <c r="G4034" s="69"/>
      <c r="H4034" s="71"/>
      <c r="I4034" s="72"/>
      <c r="J4034" s="63"/>
    </row>
    <row r="4035" spans="1:10" ht="12.75" x14ac:dyDescent="0.2">
      <c r="A4035" s="69"/>
      <c r="B4035" s="69"/>
      <c r="C4035" s="69"/>
      <c r="D4035" s="70"/>
      <c r="E4035" s="69"/>
      <c r="F4035" s="69"/>
      <c r="G4035" s="69"/>
      <c r="H4035" s="71"/>
      <c r="I4035" s="72"/>
      <c r="J4035" s="63"/>
    </row>
    <row r="4036" spans="1:10" ht="12.75" x14ac:dyDescent="0.2">
      <c r="A4036" s="69"/>
      <c r="B4036" s="69"/>
      <c r="C4036" s="69"/>
      <c r="D4036" s="70"/>
      <c r="E4036" s="69"/>
      <c r="F4036" s="69"/>
      <c r="G4036" s="69"/>
      <c r="H4036" s="71"/>
      <c r="I4036" s="72"/>
      <c r="J4036" s="63"/>
    </row>
    <row r="4037" spans="1:10" ht="12.75" x14ac:dyDescent="0.2">
      <c r="A4037" s="69"/>
      <c r="B4037" s="69"/>
      <c r="C4037" s="69"/>
      <c r="D4037" s="70"/>
      <c r="E4037" s="69"/>
      <c r="F4037" s="69"/>
      <c r="G4037" s="69"/>
      <c r="H4037" s="71"/>
      <c r="I4037" s="72"/>
      <c r="J4037" s="63"/>
    </row>
    <row r="4038" spans="1:10" ht="12.75" x14ac:dyDescent="0.2">
      <c r="A4038" s="69"/>
      <c r="B4038" s="69"/>
      <c r="C4038" s="69"/>
      <c r="D4038" s="70"/>
      <c r="E4038" s="69"/>
      <c r="F4038" s="69"/>
      <c r="G4038" s="69"/>
      <c r="H4038" s="71"/>
      <c r="I4038" s="72"/>
      <c r="J4038" s="63"/>
    </row>
    <row r="4039" spans="1:10" ht="12.75" x14ac:dyDescent="0.2">
      <c r="A4039" s="69"/>
      <c r="B4039" s="69"/>
      <c r="C4039" s="69"/>
      <c r="D4039" s="70"/>
      <c r="E4039" s="69"/>
      <c r="F4039" s="69"/>
      <c r="G4039" s="69"/>
      <c r="H4039" s="71"/>
      <c r="I4039" s="72"/>
      <c r="J4039" s="63"/>
    </row>
    <row r="4040" spans="1:10" ht="12.75" x14ac:dyDescent="0.2">
      <c r="A4040" s="69"/>
      <c r="B4040" s="69"/>
      <c r="C4040" s="69"/>
      <c r="D4040" s="70"/>
      <c r="E4040" s="69"/>
      <c r="F4040" s="69"/>
      <c r="G4040" s="69"/>
      <c r="H4040" s="71"/>
      <c r="I4040" s="72"/>
      <c r="J4040" s="63"/>
    </row>
    <row r="4041" spans="1:10" ht="12.75" x14ac:dyDescent="0.2">
      <c r="A4041" s="69"/>
      <c r="B4041" s="69"/>
      <c r="C4041" s="69"/>
      <c r="D4041" s="70"/>
      <c r="E4041" s="69"/>
      <c r="F4041" s="69"/>
      <c r="G4041" s="69"/>
      <c r="H4041" s="71"/>
      <c r="I4041" s="72"/>
      <c r="J4041" s="63"/>
    </row>
    <row r="4042" spans="1:10" ht="12.75" x14ac:dyDescent="0.2">
      <c r="A4042" s="69"/>
      <c r="B4042" s="69"/>
      <c r="C4042" s="69"/>
      <c r="D4042" s="70"/>
      <c r="E4042" s="69"/>
      <c r="F4042" s="69"/>
      <c r="G4042" s="69"/>
      <c r="H4042" s="71"/>
      <c r="I4042" s="72"/>
      <c r="J4042" s="63"/>
    </row>
    <row r="4043" spans="1:10" ht="12.75" x14ac:dyDescent="0.2">
      <c r="A4043" s="69"/>
      <c r="B4043" s="69"/>
      <c r="C4043" s="69"/>
      <c r="D4043" s="70"/>
      <c r="E4043" s="69"/>
      <c r="F4043" s="69"/>
      <c r="G4043" s="69"/>
      <c r="H4043" s="71"/>
      <c r="I4043" s="72"/>
      <c r="J4043" s="63"/>
    </row>
    <row r="4044" spans="1:10" ht="12.75" x14ac:dyDescent="0.2">
      <c r="A4044" s="69"/>
      <c r="B4044" s="69"/>
      <c r="C4044" s="69"/>
      <c r="D4044" s="70"/>
      <c r="E4044" s="69"/>
      <c r="F4044" s="69"/>
      <c r="G4044" s="69"/>
      <c r="H4044" s="71"/>
      <c r="I4044" s="72"/>
      <c r="J4044" s="63"/>
    </row>
    <row r="4045" spans="1:10" ht="12.75" x14ac:dyDescent="0.2">
      <c r="A4045" s="69"/>
      <c r="B4045" s="69"/>
      <c r="C4045" s="69"/>
      <c r="D4045" s="70"/>
      <c r="E4045" s="69"/>
      <c r="F4045" s="69"/>
      <c r="G4045" s="69"/>
      <c r="H4045" s="71"/>
      <c r="I4045" s="72"/>
      <c r="J4045" s="63"/>
    </row>
    <row r="4046" spans="1:10" ht="12.75" x14ac:dyDescent="0.2">
      <c r="A4046" s="69"/>
      <c r="B4046" s="69"/>
      <c r="C4046" s="69"/>
      <c r="D4046" s="70"/>
      <c r="E4046" s="69"/>
      <c r="F4046" s="69"/>
      <c r="G4046" s="69"/>
      <c r="H4046" s="71"/>
      <c r="I4046" s="72"/>
      <c r="J4046" s="63"/>
    </row>
    <row r="4047" spans="1:10" ht="12.75" x14ac:dyDescent="0.2">
      <c r="A4047" s="69"/>
      <c r="B4047" s="69"/>
      <c r="C4047" s="69"/>
      <c r="D4047" s="70"/>
      <c r="E4047" s="69"/>
      <c r="F4047" s="69"/>
      <c r="G4047" s="69"/>
      <c r="H4047" s="71"/>
      <c r="I4047" s="72"/>
      <c r="J4047" s="63"/>
    </row>
    <row r="4048" spans="1:10" ht="12.75" x14ac:dyDescent="0.2">
      <c r="A4048" s="69"/>
      <c r="B4048" s="69"/>
      <c r="C4048" s="69"/>
      <c r="D4048" s="70"/>
      <c r="E4048" s="69"/>
      <c r="F4048" s="69"/>
      <c r="G4048" s="69"/>
      <c r="H4048" s="71"/>
      <c r="I4048" s="72"/>
      <c r="J4048" s="63"/>
    </row>
    <row r="4049" spans="1:10" ht="12.75" x14ac:dyDescent="0.2">
      <c r="A4049" s="69"/>
      <c r="B4049" s="69"/>
      <c r="C4049" s="69"/>
      <c r="D4049" s="70"/>
      <c r="E4049" s="69"/>
      <c r="F4049" s="69"/>
      <c r="G4049" s="69"/>
      <c r="H4049" s="71"/>
      <c r="I4049" s="72"/>
      <c r="J4049" s="63"/>
    </row>
    <row r="4050" spans="1:10" ht="12.75" x14ac:dyDescent="0.2">
      <c r="A4050" s="69"/>
      <c r="B4050" s="69"/>
      <c r="C4050" s="69"/>
      <c r="D4050" s="70"/>
      <c r="E4050" s="69"/>
      <c r="F4050" s="69"/>
      <c r="G4050" s="69"/>
      <c r="H4050" s="71"/>
      <c r="I4050" s="72"/>
      <c r="J4050" s="63"/>
    </row>
    <row r="4051" spans="1:10" ht="12.75" x14ac:dyDescent="0.2">
      <c r="A4051" s="69"/>
      <c r="B4051" s="69"/>
      <c r="C4051" s="69"/>
      <c r="D4051" s="70"/>
      <c r="E4051" s="69"/>
      <c r="F4051" s="69"/>
      <c r="G4051" s="69"/>
      <c r="H4051" s="71"/>
      <c r="I4051" s="72"/>
      <c r="J4051" s="63"/>
    </row>
    <row r="4052" spans="1:10" ht="12.75" x14ac:dyDescent="0.2">
      <c r="A4052" s="69"/>
      <c r="B4052" s="69"/>
      <c r="C4052" s="69"/>
      <c r="D4052" s="70"/>
      <c r="E4052" s="69"/>
      <c r="F4052" s="69"/>
      <c r="G4052" s="69"/>
      <c r="H4052" s="71"/>
      <c r="I4052" s="72"/>
      <c r="J4052" s="63"/>
    </row>
    <row r="4053" spans="1:10" ht="12.75" x14ac:dyDescent="0.2">
      <c r="A4053" s="69"/>
      <c r="B4053" s="69"/>
      <c r="C4053" s="69"/>
      <c r="D4053" s="70"/>
      <c r="E4053" s="69"/>
      <c r="F4053" s="69"/>
      <c r="G4053" s="69"/>
      <c r="H4053" s="71"/>
      <c r="I4053" s="72"/>
      <c r="J4053" s="63"/>
    </row>
    <row r="4054" spans="1:10" ht="12.75" x14ac:dyDescent="0.2">
      <c r="A4054" s="69"/>
      <c r="B4054" s="69"/>
      <c r="C4054" s="69"/>
      <c r="D4054" s="70"/>
      <c r="E4054" s="69"/>
      <c r="F4054" s="69"/>
      <c r="G4054" s="69"/>
      <c r="H4054" s="71"/>
      <c r="I4054" s="72"/>
      <c r="J4054" s="63"/>
    </row>
    <row r="4055" spans="1:10" ht="12.75" x14ac:dyDescent="0.2">
      <c r="A4055" s="69"/>
      <c r="B4055" s="69"/>
      <c r="C4055" s="69"/>
      <c r="D4055" s="70"/>
      <c r="E4055" s="69"/>
      <c r="F4055" s="69"/>
      <c r="G4055" s="69"/>
      <c r="H4055" s="71"/>
      <c r="I4055" s="72"/>
      <c r="J4055" s="63"/>
    </row>
    <row r="4056" spans="1:10" ht="12.75" x14ac:dyDescent="0.2">
      <c r="A4056" s="69"/>
      <c r="B4056" s="69"/>
      <c r="C4056" s="69"/>
      <c r="D4056" s="70"/>
      <c r="E4056" s="69"/>
      <c r="F4056" s="69"/>
      <c r="G4056" s="69"/>
      <c r="H4056" s="71"/>
      <c r="I4056" s="72"/>
      <c r="J4056" s="63"/>
    </row>
    <row r="4057" spans="1:10" ht="12.75" x14ac:dyDescent="0.2">
      <c r="A4057" s="69"/>
      <c r="B4057" s="69"/>
      <c r="C4057" s="69"/>
      <c r="D4057" s="70"/>
      <c r="E4057" s="69"/>
      <c r="F4057" s="69"/>
      <c r="G4057" s="69"/>
      <c r="H4057" s="71"/>
      <c r="I4057" s="72"/>
      <c r="J4057" s="63"/>
    </row>
    <row r="4058" spans="1:10" ht="12.75" x14ac:dyDescent="0.2">
      <c r="A4058" s="69"/>
      <c r="B4058" s="69"/>
      <c r="C4058" s="69"/>
      <c r="D4058" s="70"/>
      <c r="E4058" s="69"/>
      <c r="F4058" s="69"/>
      <c r="G4058" s="69"/>
      <c r="H4058" s="71"/>
      <c r="I4058" s="72"/>
      <c r="J4058" s="63"/>
    </row>
    <row r="4059" spans="1:10" ht="12.75" x14ac:dyDescent="0.2">
      <c r="A4059" s="69"/>
      <c r="B4059" s="69"/>
      <c r="C4059" s="69"/>
      <c r="D4059" s="70"/>
      <c r="E4059" s="69"/>
      <c r="F4059" s="69"/>
      <c r="G4059" s="69"/>
      <c r="H4059" s="71"/>
      <c r="I4059" s="72"/>
      <c r="J4059" s="63"/>
    </row>
    <row r="4060" spans="1:10" ht="12.75" x14ac:dyDescent="0.2">
      <c r="A4060" s="69"/>
      <c r="B4060" s="69"/>
      <c r="C4060" s="69"/>
      <c r="D4060" s="70"/>
      <c r="E4060" s="69"/>
      <c r="F4060" s="69"/>
      <c r="G4060" s="69"/>
      <c r="H4060" s="71"/>
      <c r="I4060" s="72"/>
      <c r="J4060" s="63"/>
    </row>
    <row r="4061" spans="1:10" ht="12.75" x14ac:dyDescent="0.2">
      <c r="A4061" s="69"/>
      <c r="B4061" s="69"/>
      <c r="C4061" s="69"/>
      <c r="D4061" s="70"/>
      <c r="E4061" s="69"/>
      <c r="F4061" s="69"/>
      <c r="G4061" s="69"/>
      <c r="H4061" s="71"/>
      <c r="I4061" s="72"/>
      <c r="J4061" s="63"/>
    </row>
    <row r="4062" spans="1:10" ht="12.75" x14ac:dyDescent="0.2">
      <c r="A4062" s="69"/>
      <c r="B4062" s="69"/>
      <c r="C4062" s="69"/>
      <c r="D4062" s="70"/>
      <c r="E4062" s="69"/>
      <c r="F4062" s="69"/>
      <c r="G4062" s="69"/>
      <c r="H4062" s="71"/>
      <c r="I4062" s="72"/>
      <c r="J4062" s="63"/>
    </row>
    <row r="4063" spans="1:10" ht="12.75" x14ac:dyDescent="0.2">
      <c r="A4063" s="69"/>
      <c r="B4063" s="69"/>
      <c r="C4063" s="69"/>
      <c r="D4063" s="70"/>
      <c r="E4063" s="69"/>
      <c r="F4063" s="69"/>
      <c r="G4063" s="69"/>
      <c r="H4063" s="71"/>
      <c r="I4063" s="72"/>
      <c r="J4063" s="63"/>
    </row>
    <row r="4064" spans="1:10" ht="12.75" x14ac:dyDescent="0.2">
      <c r="A4064" s="69"/>
      <c r="B4064" s="69"/>
      <c r="C4064" s="69"/>
      <c r="D4064" s="70"/>
      <c r="E4064" s="69"/>
      <c r="F4064" s="69"/>
      <c r="G4064" s="69"/>
      <c r="H4064" s="71"/>
      <c r="I4064" s="72"/>
      <c r="J4064" s="63"/>
    </row>
    <row r="4065" spans="1:10" ht="12.75" x14ac:dyDescent="0.2">
      <c r="A4065" s="69"/>
      <c r="B4065" s="69"/>
      <c r="C4065" s="69"/>
      <c r="D4065" s="70"/>
      <c r="E4065" s="69"/>
      <c r="F4065" s="69"/>
      <c r="G4065" s="69"/>
      <c r="H4065" s="71"/>
      <c r="I4065" s="72"/>
      <c r="J4065" s="63"/>
    </row>
    <row r="4066" spans="1:10" ht="12.75" x14ac:dyDescent="0.2">
      <c r="A4066" s="69"/>
      <c r="B4066" s="69"/>
      <c r="C4066" s="69"/>
      <c r="D4066" s="70"/>
      <c r="E4066" s="69"/>
      <c r="F4066" s="69"/>
      <c r="G4066" s="69"/>
      <c r="H4066" s="71"/>
      <c r="I4066" s="72"/>
      <c r="J4066" s="63"/>
    </row>
    <row r="4067" spans="1:10" ht="12.75" x14ac:dyDescent="0.2">
      <c r="A4067" s="69"/>
      <c r="B4067" s="69"/>
      <c r="C4067" s="69"/>
      <c r="D4067" s="70"/>
      <c r="E4067" s="69"/>
      <c r="F4067" s="69"/>
      <c r="G4067" s="69"/>
      <c r="H4067" s="71"/>
      <c r="I4067" s="72"/>
      <c r="J4067" s="63"/>
    </row>
    <row r="4068" spans="1:10" ht="12.75" x14ac:dyDescent="0.2">
      <c r="A4068" s="69"/>
      <c r="B4068" s="69"/>
      <c r="C4068" s="69"/>
      <c r="D4068" s="70"/>
      <c r="E4068" s="69"/>
      <c r="F4068" s="69"/>
      <c r="G4068" s="69"/>
      <c r="H4068" s="71"/>
      <c r="I4068" s="72"/>
      <c r="J4068" s="63"/>
    </row>
    <row r="4069" spans="1:10" ht="12.75" x14ac:dyDescent="0.2">
      <c r="A4069" s="69"/>
      <c r="B4069" s="69"/>
      <c r="C4069" s="69"/>
      <c r="D4069" s="70"/>
      <c r="E4069" s="69"/>
      <c r="F4069" s="69"/>
      <c r="G4069" s="69"/>
      <c r="H4069" s="71"/>
      <c r="I4069" s="72"/>
      <c r="J4069" s="63"/>
    </row>
    <row r="4070" spans="1:10" ht="12.75" x14ac:dyDescent="0.2">
      <c r="A4070" s="69"/>
      <c r="B4070" s="69"/>
      <c r="C4070" s="69"/>
      <c r="D4070" s="70"/>
      <c r="E4070" s="69"/>
      <c r="F4070" s="69"/>
      <c r="G4070" s="69"/>
      <c r="H4070" s="71"/>
      <c r="I4070" s="72"/>
      <c r="J4070" s="63"/>
    </row>
    <row r="4071" spans="1:10" ht="12.75" x14ac:dyDescent="0.2">
      <c r="A4071" s="69"/>
      <c r="B4071" s="69"/>
      <c r="C4071" s="69"/>
      <c r="D4071" s="70"/>
      <c r="E4071" s="69"/>
      <c r="F4071" s="69"/>
      <c r="G4071" s="69"/>
      <c r="H4071" s="71"/>
      <c r="I4071" s="72"/>
      <c r="J4071" s="63"/>
    </row>
    <row r="4072" spans="1:10" ht="12.75" x14ac:dyDescent="0.2">
      <c r="A4072" s="69"/>
      <c r="B4072" s="69"/>
      <c r="C4072" s="69"/>
      <c r="D4072" s="70"/>
      <c r="E4072" s="69"/>
      <c r="F4072" s="69"/>
      <c r="G4072" s="69"/>
      <c r="H4072" s="71"/>
      <c r="I4072" s="72"/>
      <c r="J4072" s="63"/>
    </row>
    <row r="4073" spans="1:10" ht="12.75" x14ac:dyDescent="0.2">
      <c r="A4073" s="69"/>
      <c r="B4073" s="69"/>
      <c r="C4073" s="69"/>
      <c r="D4073" s="70"/>
      <c r="E4073" s="69"/>
      <c r="F4073" s="69"/>
      <c r="G4073" s="69"/>
      <c r="H4073" s="71"/>
      <c r="I4073" s="72"/>
      <c r="J4073" s="63"/>
    </row>
    <row r="4074" spans="1:10" ht="12.75" x14ac:dyDescent="0.2">
      <c r="A4074" s="69"/>
      <c r="B4074" s="69"/>
      <c r="C4074" s="69"/>
      <c r="D4074" s="70"/>
      <c r="E4074" s="69"/>
      <c r="F4074" s="69"/>
      <c r="G4074" s="69"/>
      <c r="H4074" s="71"/>
      <c r="I4074" s="72"/>
      <c r="J4074" s="63"/>
    </row>
    <row r="4075" spans="1:10" ht="12.75" x14ac:dyDescent="0.2">
      <c r="A4075" s="69"/>
      <c r="B4075" s="69"/>
      <c r="C4075" s="69"/>
      <c r="D4075" s="70"/>
      <c r="E4075" s="69"/>
      <c r="F4075" s="69"/>
      <c r="G4075" s="69"/>
      <c r="H4075" s="71"/>
      <c r="I4075" s="72"/>
      <c r="J4075" s="63"/>
    </row>
    <row r="4076" spans="1:10" ht="12.75" x14ac:dyDescent="0.2">
      <c r="A4076" s="69"/>
      <c r="B4076" s="69"/>
      <c r="C4076" s="69"/>
      <c r="D4076" s="70"/>
      <c r="E4076" s="69"/>
      <c r="F4076" s="69"/>
      <c r="G4076" s="69"/>
      <c r="H4076" s="71"/>
      <c r="I4076" s="72"/>
      <c r="J4076" s="63"/>
    </row>
    <row r="4077" spans="1:10" ht="12.75" x14ac:dyDescent="0.2">
      <c r="A4077" s="69"/>
      <c r="B4077" s="69"/>
      <c r="C4077" s="69"/>
      <c r="D4077" s="70"/>
      <c r="E4077" s="69"/>
      <c r="F4077" s="69"/>
      <c r="G4077" s="69"/>
      <c r="H4077" s="71"/>
      <c r="I4077" s="72"/>
      <c r="J4077" s="63"/>
    </row>
    <row r="4078" spans="1:10" ht="12.75" x14ac:dyDescent="0.2">
      <c r="A4078" s="69"/>
      <c r="B4078" s="69"/>
      <c r="C4078" s="69"/>
      <c r="D4078" s="70"/>
      <c r="E4078" s="69"/>
      <c r="F4078" s="69"/>
      <c r="G4078" s="69"/>
      <c r="H4078" s="71"/>
      <c r="I4078" s="72"/>
      <c r="J4078" s="63"/>
    </row>
    <row r="4079" spans="1:10" ht="12.75" x14ac:dyDescent="0.2">
      <c r="A4079" s="69"/>
      <c r="B4079" s="69"/>
      <c r="C4079" s="69"/>
      <c r="D4079" s="70"/>
      <c r="E4079" s="69"/>
      <c r="F4079" s="69"/>
      <c r="G4079" s="69"/>
      <c r="H4079" s="71"/>
      <c r="I4079" s="72"/>
      <c r="J4079" s="63"/>
    </row>
    <row r="4080" spans="1:10" ht="12.75" x14ac:dyDescent="0.2">
      <c r="A4080" s="69"/>
      <c r="B4080" s="69"/>
      <c r="C4080" s="69"/>
      <c r="D4080" s="70"/>
      <c r="E4080" s="69"/>
      <c r="F4080" s="69"/>
      <c r="G4080" s="69"/>
      <c r="H4080" s="71"/>
      <c r="I4080" s="72"/>
      <c r="J4080" s="63"/>
    </row>
    <row r="4081" spans="1:10" ht="12.75" x14ac:dyDescent="0.2">
      <c r="A4081" s="69"/>
      <c r="B4081" s="69"/>
      <c r="C4081" s="69"/>
      <c r="D4081" s="70"/>
      <c r="E4081" s="69"/>
      <c r="F4081" s="69"/>
      <c r="G4081" s="69"/>
      <c r="H4081" s="71"/>
      <c r="I4081" s="72"/>
      <c r="J4081" s="63"/>
    </row>
    <row r="4082" spans="1:10" ht="12.75" x14ac:dyDescent="0.2">
      <c r="A4082" s="69"/>
      <c r="B4082" s="69"/>
      <c r="C4082" s="69"/>
      <c r="D4082" s="70"/>
      <c r="E4082" s="69"/>
      <c r="F4082" s="69"/>
      <c r="G4082" s="69"/>
      <c r="H4082" s="71"/>
      <c r="I4082" s="72"/>
      <c r="J4082" s="63"/>
    </row>
    <row r="4083" spans="1:10" ht="12.75" x14ac:dyDescent="0.2">
      <c r="A4083" s="69"/>
      <c r="B4083" s="69"/>
      <c r="C4083" s="69"/>
      <c r="D4083" s="70"/>
      <c r="E4083" s="69"/>
      <c r="F4083" s="69"/>
      <c r="G4083" s="69"/>
      <c r="H4083" s="71"/>
      <c r="I4083" s="72"/>
      <c r="J4083" s="63"/>
    </row>
    <row r="4084" spans="1:10" ht="12.75" x14ac:dyDescent="0.2">
      <c r="A4084" s="69"/>
      <c r="B4084" s="69"/>
      <c r="C4084" s="69"/>
      <c r="D4084" s="70"/>
      <c r="E4084" s="69"/>
      <c r="F4084" s="69"/>
      <c r="G4084" s="69"/>
      <c r="H4084" s="71"/>
      <c r="I4084" s="72"/>
      <c r="J4084" s="63"/>
    </row>
    <row r="4085" spans="1:10" ht="12.75" x14ac:dyDescent="0.2">
      <c r="A4085" s="69"/>
      <c r="B4085" s="69"/>
      <c r="C4085" s="69"/>
      <c r="D4085" s="70"/>
      <c r="E4085" s="69"/>
      <c r="F4085" s="69"/>
      <c r="G4085" s="69"/>
      <c r="H4085" s="71"/>
      <c r="I4085" s="72"/>
      <c r="J4085" s="63"/>
    </row>
    <row r="4086" spans="1:10" ht="12.75" x14ac:dyDescent="0.2">
      <c r="A4086" s="69"/>
      <c r="B4086" s="69"/>
      <c r="C4086" s="69"/>
      <c r="D4086" s="70"/>
      <c r="E4086" s="69"/>
      <c r="F4086" s="69"/>
      <c r="G4086" s="69"/>
      <c r="H4086" s="71"/>
      <c r="I4086" s="72"/>
      <c r="J4086" s="63"/>
    </row>
    <row r="4087" spans="1:10" ht="12.75" x14ac:dyDescent="0.2">
      <c r="A4087" s="69"/>
      <c r="B4087" s="69"/>
      <c r="C4087" s="69"/>
      <c r="D4087" s="70"/>
      <c r="E4087" s="69"/>
      <c r="F4087" s="69"/>
      <c r="G4087" s="69"/>
      <c r="H4087" s="71"/>
      <c r="I4087" s="72"/>
      <c r="J4087" s="63"/>
    </row>
    <row r="4088" spans="1:10" ht="12.75" x14ac:dyDescent="0.2">
      <c r="A4088" s="69"/>
      <c r="B4088" s="69"/>
      <c r="C4088" s="69"/>
      <c r="D4088" s="70"/>
      <c r="E4088" s="69"/>
      <c r="F4088" s="69"/>
      <c r="G4088" s="69"/>
      <c r="H4088" s="71"/>
      <c r="I4088" s="72"/>
      <c r="J4088" s="63"/>
    </row>
    <row r="4089" spans="1:10" ht="12.75" x14ac:dyDescent="0.2">
      <c r="A4089" s="69"/>
      <c r="B4089" s="69"/>
      <c r="C4089" s="69"/>
      <c r="D4089" s="70"/>
      <c r="E4089" s="69"/>
      <c r="F4089" s="69"/>
      <c r="G4089" s="69"/>
      <c r="H4089" s="71"/>
      <c r="I4089" s="72"/>
      <c r="J4089" s="63"/>
    </row>
    <row r="4090" spans="1:10" ht="12.75" x14ac:dyDescent="0.2">
      <c r="A4090" s="69"/>
      <c r="B4090" s="69"/>
      <c r="C4090" s="69"/>
      <c r="D4090" s="70"/>
      <c r="E4090" s="69"/>
      <c r="F4090" s="69"/>
      <c r="G4090" s="69"/>
      <c r="H4090" s="71"/>
      <c r="I4090" s="72"/>
      <c r="J4090" s="63"/>
    </row>
    <row r="4091" spans="1:10" ht="12.75" x14ac:dyDescent="0.2">
      <c r="A4091" s="69"/>
      <c r="B4091" s="69"/>
      <c r="C4091" s="69"/>
      <c r="D4091" s="70"/>
      <c r="E4091" s="69"/>
      <c r="F4091" s="69"/>
      <c r="G4091" s="69"/>
      <c r="H4091" s="71"/>
      <c r="I4091" s="72"/>
      <c r="J4091" s="63"/>
    </row>
    <row r="4092" spans="1:10" ht="12.75" x14ac:dyDescent="0.2">
      <c r="A4092" s="69"/>
      <c r="B4092" s="69"/>
      <c r="C4092" s="69"/>
      <c r="D4092" s="70"/>
      <c r="E4092" s="69"/>
      <c r="F4092" s="69"/>
      <c r="G4092" s="69"/>
      <c r="H4092" s="71"/>
      <c r="I4092" s="72"/>
      <c r="J4092" s="63"/>
    </row>
    <row r="4093" spans="1:10" ht="12.75" x14ac:dyDescent="0.2">
      <c r="A4093" s="69"/>
      <c r="B4093" s="69"/>
      <c r="C4093" s="69"/>
      <c r="D4093" s="70"/>
      <c r="E4093" s="69"/>
      <c r="F4093" s="69"/>
      <c r="G4093" s="69"/>
      <c r="H4093" s="71"/>
      <c r="I4093" s="72"/>
      <c r="J4093" s="63"/>
    </row>
    <row r="4094" spans="1:10" ht="12.75" x14ac:dyDescent="0.2">
      <c r="A4094" s="69"/>
      <c r="B4094" s="69"/>
      <c r="C4094" s="69"/>
      <c r="D4094" s="70"/>
      <c r="E4094" s="69"/>
      <c r="F4094" s="69"/>
      <c r="G4094" s="69"/>
      <c r="H4094" s="71"/>
      <c r="I4094" s="72"/>
      <c r="J4094" s="63"/>
    </row>
    <row r="4095" spans="1:10" ht="12.75" x14ac:dyDescent="0.2">
      <c r="A4095" s="69"/>
      <c r="B4095" s="69"/>
      <c r="C4095" s="69"/>
      <c r="D4095" s="70"/>
      <c r="E4095" s="69"/>
      <c r="F4095" s="69"/>
      <c r="G4095" s="69"/>
      <c r="H4095" s="71"/>
      <c r="I4095" s="72"/>
      <c r="J4095" s="63"/>
    </row>
    <row r="4096" spans="1:10" ht="12.75" x14ac:dyDescent="0.2">
      <c r="A4096" s="69"/>
      <c r="B4096" s="69"/>
      <c r="C4096" s="69"/>
      <c r="D4096" s="70"/>
      <c r="E4096" s="69"/>
      <c r="F4096" s="69"/>
      <c r="G4096" s="69"/>
      <c r="H4096" s="71"/>
      <c r="I4096" s="72"/>
      <c r="J4096" s="63"/>
    </row>
    <row r="4097" spans="1:10" ht="12.75" x14ac:dyDescent="0.2">
      <c r="A4097" s="69"/>
      <c r="B4097" s="69"/>
      <c r="C4097" s="69"/>
      <c r="D4097" s="70"/>
      <c r="E4097" s="69"/>
      <c r="F4097" s="69"/>
      <c r="G4097" s="69"/>
      <c r="H4097" s="71"/>
      <c r="I4097" s="72"/>
      <c r="J4097" s="63"/>
    </row>
    <row r="4098" spans="1:10" ht="12.75" x14ac:dyDescent="0.2">
      <c r="A4098" s="69"/>
      <c r="B4098" s="69"/>
      <c r="C4098" s="69"/>
      <c r="D4098" s="70"/>
      <c r="E4098" s="69"/>
      <c r="F4098" s="69"/>
      <c r="G4098" s="69"/>
      <c r="H4098" s="71"/>
      <c r="I4098" s="72"/>
      <c r="J4098" s="63"/>
    </row>
    <row r="4099" spans="1:10" ht="12.75" x14ac:dyDescent="0.2">
      <c r="A4099" s="69"/>
      <c r="B4099" s="69"/>
      <c r="C4099" s="69"/>
      <c r="D4099" s="70"/>
      <c r="E4099" s="69"/>
      <c r="F4099" s="69"/>
      <c r="G4099" s="69"/>
      <c r="H4099" s="71"/>
      <c r="I4099" s="72"/>
      <c r="J4099" s="63"/>
    </row>
    <row r="4100" spans="1:10" ht="12.75" x14ac:dyDescent="0.2">
      <c r="A4100" s="69"/>
      <c r="B4100" s="69"/>
      <c r="C4100" s="69"/>
      <c r="D4100" s="70"/>
      <c r="E4100" s="69"/>
      <c r="F4100" s="69"/>
      <c r="G4100" s="69"/>
      <c r="H4100" s="71"/>
      <c r="I4100" s="72"/>
      <c r="J4100" s="63"/>
    </row>
    <row r="4101" spans="1:10" ht="12.75" x14ac:dyDescent="0.2">
      <c r="A4101" s="69"/>
      <c r="B4101" s="69"/>
      <c r="C4101" s="69"/>
      <c r="D4101" s="70"/>
      <c r="E4101" s="69"/>
      <c r="F4101" s="69"/>
      <c r="G4101" s="69"/>
      <c r="H4101" s="71"/>
      <c r="I4101" s="72"/>
      <c r="J4101" s="63"/>
    </row>
    <row r="4102" spans="1:10" ht="12.75" x14ac:dyDescent="0.2">
      <c r="A4102" s="69"/>
      <c r="B4102" s="69"/>
      <c r="C4102" s="69"/>
      <c r="D4102" s="70"/>
      <c r="E4102" s="69"/>
      <c r="F4102" s="69"/>
      <c r="G4102" s="69"/>
      <c r="H4102" s="71"/>
      <c r="I4102" s="72"/>
      <c r="J4102" s="63"/>
    </row>
    <row r="4103" spans="1:10" ht="12.75" x14ac:dyDescent="0.2">
      <c r="A4103" s="69"/>
      <c r="B4103" s="69"/>
      <c r="C4103" s="69"/>
      <c r="D4103" s="70"/>
      <c r="E4103" s="69"/>
      <c r="F4103" s="69"/>
      <c r="G4103" s="69"/>
      <c r="H4103" s="71"/>
      <c r="I4103" s="72"/>
      <c r="J4103" s="63"/>
    </row>
    <row r="4104" spans="1:10" ht="12.75" x14ac:dyDescent="0.2">
      <c r="A4104" s="69"/>
      <c r="B4104" s="69"/>
      <c r="C4104" s="69"/>
      <c r="D4104" s="70"/>
      <c r="E4104" s="69"/>
      <c r="F4104" s="69"/>
      <c r="G4104" s="69"/>
      <c r="H4104" s="71"/>
      <c r="I4104" s="72"/>
      <c r="J4104" s="63"/>
    </row>
    <row r="4105" spans="1:10" ht="12.75" x14ac:dyDescent="0.2">
      <c r="A4105" s="69"/>
      <c r="B4105" s="69"/>
      <c r="C4105" s="69"/>
      <c r="D4105" s="70"/>
      <c r="E4105" s="69"/>
      <c r="F4105" s="69"/>
      <c r="G4105" s="69"/>
      <c r="H4105" s="71"/>
      <c r="I4105" s="72"/>
      <c r="J4105" s="63"/>
    </row>
    <row r="4106" spans="1:10" ht="12.75" x14ac:dyDescent="0.2">
      <c r="A4106" s="69"/>
      <c r="B4106" s="69"/>
      <c r="C4106" s="69"/>
      <c r="D4106" s="70"/>
      <c r="E4106" s="69"/>
      <c r="F4106" s="69"/>
      <c r="G4106" s="69"/>
      <c r="H4106" s="71"/>
      <c r="I4106" s="72"/>
      <c r="J4106" s="63"/>
    </row>
    <row r="4107" spans="1:10" ht="12.75" x14ac:dyDescent="0.2">
      <c r="A4107" s="69"/>
      <c r="B4107" s="69"/>
      <c r="C4107" s="69"/>
      <c r="D4107" s="70"/>
      <c r="E4107" s="69"/>
      <c r="F4107" s="69"/>
      <c r="G4107" s="69"/>
      <c r="H4107" s="71"/>
      <c r="I4107" s="72"/>
      <c r="J4107" s="63"/>
    </row>
    <row r="4108" spans="1:10" ht="12.75" x14ac:dyDescent="0.2">
      <c r="A4108" s="69"/>
      <c r="B4108" s="69"/>
      <c r="C4108" s="69"/>
      <c r="D4108" s="70"/>
      <c r="E4108" s="69"/>
      <c r="F4108" s="69"/>
      <c r="G4108" s="69"/>
      <c r="H4108" s="71"/>
      <c r="I4108" s="72"/>
      <c r="J4108" s="63"/>
    </row>
    <row r="4109" spans="1:10" ht="12.75" x14ac:dyDescent="0.2">
      <c r="A4109" s="69"/>
      <c r="B4109" s="69"/>
      <c r="C4109" s="69"/>
      <c r="D4109" s="70"/>
      <c r="E4109" s="69"/>
      <c r="F4109" s="69"/>
      <c r="G4109" s="69"/>
      <c r="H4109" s="71"/>
      <c r="I4109" s="72"/>
      <c r="J4109" s="63"/>
    </row>
    <row r="4110" spans="1:10" ht="12.75" x14ac:dyDescent="0.2">
      <c r="A4110" s="69"/>
      <c r="B4110" s="69"/>
      <c r="C4110" s="69"/>
      <c r="D4110" s="70"/>
      <c r="E4110" s="69"/>
      <c r="F4110" s="69"/>
      <c r="G4110" s="69"/>
      <c r="H4110" s="71"/>
      <c r="I4110" s="72"/>
      <c r="J4110" s="63"/>
    </row>
    <row r="4111" spans="1:10" ht="12.75" x14ac:dyDescent="0.2">
      <c r="A4111" s="69"/>
      <c r="B4111" s="69"/>
      <c r="C4111" s="69"/>
      <c r="D4111" s="70"/>
      <c r="E4111" s="69"/>
      <c r="F4111" s="69"/>
      <c r="G4111" s="69"/>
      <c r="H4111" s="71"/>
      <c r="I4111" s="72"/>
      <c r="J4111" s="63"/>
    </row>
    <row r="4112" spans="1:10" ht="12.75" x14ac:dyDescent="0.2">
      <c r="A4112" s="69"/>
      <c r="B4112" s="69"/>
      <c r="C4112" s="69"/>
      <c r="D4112" s="70"/>
      <c r="E4112" s="69"/>
      <c r="F4112" s="69"/>
      <c r="G4112" s="69"/>
      <c r="H4112" s="71"/>
      <c r="I4112" s="72"/>
      <c r="J4112" s="63"/>
    </row>
    <row r="4113" spans="1:10" ht="12.75" x14ac:dyDescent="0.2">
      <c r="A4113" s="69"/>
      <c r="B4113" s="69"/>
      <c r="C4113" s="69"/>
      <c r="D4113" s="70"/>
      <c r="E4113" s="69"/>
      <c r="F4113" s="69"/>
      <c r="G4113" s="69"/>
      <c r="H4113" s="71"/>
      <c r="I4113" s="72"/>
      <c r="J4113" s="63"/>
    </row>
    <row r="4114" spans="1:10" ht="12.75" x14ac:dyDescent="0.2">
      <c r="A4114" s="69"/>
      <c r="B4114" s="69"/>
      <c r="C4114" s="69"/>
      <c r="D4114" s="70"/>
      <c r="E4114" s="69"/>
      <c r="F4114" s="69"/>
      <c r="G4114" s="69"/>
      <c r="H4114" s="71"/>
      <c r="I4114" s="72"/>
      <c r="J4114" s="63"/>
    </row>
    <row r="4115" spans="1:10" ht="12.75" x14ac:dyDescent="0.2">
      <c r="A4115" s="69"/>
      <c r="B4115" s="69"/>
      <c r="C4115" s="69"/>
      <c r="D4115" s="70"/>
      <c r="E4115" s="69"/>
      <c r="F4115" s="69"/>
      <c r="G4115" s="69"/>
      <c r="H4115" s="71"/>
      <c r="I4115" s="72"/>
      <c r="J4115" s="63"/>
    </row>
    <row r="4116" spans="1:10" ht="12.75" x14ac:dyDescent="0.2">
      <c r="A4116" s="69"/>
      <c r="B4116" s="69"/>
      <c r="C4116" s="69"/>
      <c r="D4116" s="70"/>
      <c r="E4116" s="69"/>
      <c r="F4116" s="69"/>
      <c r="G4116" s="69"/>
      <c r="H4116" s="71"/>
      <c r="I4116" s="72"/>
      <c r="J4116" s="63"/>
    </row>
    <row r="4117" spans="1:10" ht="12.75" x14ac:dyDescent="0.2">
      <c r="A4117" s="69"/>
      <c r="B4117" s="69"/>
      <c r="C4117" s="69"/>
      <c r="D4117" s="70"/>
      <c r="E4117" s="69"/>
      <c r="F4117" s="69"/>
      <c r="G4117" s="69"/>
      <c r="H4117" s="71"/>
      <c r="I4117" s="72"/>
      <c r="J4117" s="63"/>
    </row>
    <row r="4118" spans="1:10" ht="12.75" x14ac:dyDescent="0.2">
      <c r="A4118" s="69"/>
      <c r="B4118" s="69"/>
      <c r="C4118" s="69"/>
      <c r="D4118" s="70"/>
      <c r="E4118" s="69"/>
      <c r="F4118" s="69"/>
      <c r="G4118" s="69"/>
      <c r="H4118" s="71"/>
      <c r="I4118" s="72"/>
      <c r="J4118" s="63"/>
    </row>
    <row r="4119" spans="1:10" ht="12.75" x14ac:dyDescent="0.2">
      <c r="A4119" s="69"/>
      <c r="B4119" s="69"/>
      <c r="C4119" s="69"/>
      <c r="D4119" s="70"/>
      <c r="E4119" s="69"/>
      <c r="F4119" s="69"/>
      <c r="G4119" s="69"/>
      <c r="H4119" s="71"/>
      <c r="I4119" s="72"/>
      <c r="J4119" s="63"/>
    </row>
    <row r="4120" spans="1:10" ht="12.75" x14ac:dyDescent="0.2">
      <c r="A4120" s="69"/>
      <c r="B4120" s="69"/>
      <c r="C4120" s="69"/>
      <c r="D4120" s="70"/>
      <c r="E4120" s="69"/>
      <c r="F4120" s="69"/>
      <c r="G4120" s="69"/>
      <c r="H4120" s="71"/>
      <c r="I4120" s="72"/>
      <c r="J4120" s="63"/>
    </row>
    <row r="4121" spans="1:10" ht="12.75" x14ac:dyDescent="0.2">
      <c r="A4121" s="69"/>
      <c r="B4121" s="69"/>
      <c r="C4121" s="69"/>
      <c r="D4121" s="70"/>
      <c r="E4121" s="69"/>
      <c r="F4121" s="69"/>
      <c r="G4121" s="69"/>
      <c r="H4121" s="71"/>
      <c r="I4121" s="72"/>
      <c r="J4121" s="63"/>
    </row>
    <row r="4122" spans="1:10" ht="12.75" x14ac:dyDescent="0.2">
      <c r="A4122" s="69"/>
      <c r="B4122" s="69"/>
      <c r="C4122" s="69"/>
      <c r="D4122" s="70"/>
      <c r="E4122" s="69"/>
      <c r="F4122" s="69"/>
      <c r="G4122" s="69"/>
      <c r="H4122" s="71"/>
      <c r="I4122" s="72"/>
      <c r="J4122" s="63"/>
    </row>
    <row r="4123" spans="1:10" ht="12.75" x14ac:dyDescent="0.2">
      <c r="A4123" s="69"/>
      <c r="B4123" s="69"/>
      <c r="C4123" s="69"/>
      <c r="D4123" s="70"/>
      <c r="E4123" s="69"/>
      <c r="F4123" s="69"/>
      <c r="G4123" s="69"/>
      <c r="H4123" s="71"/>
      <c r="I4123" s="72"/>
      <c r="J4123" s="63"/>
    </row>
    <row r="4124" spans="1:10" ht="12.75" x14ac:dyDescent="0.2">
      <c r="A4124" s="69"/>
      <c r="B4124" s="69"/>
      <c r="C4124" s="69"/>
      <c r="D4124" s="70"/>
      <c r="E4124" s="69"/>
      <c r="F4124" s="69"/>
      <c r="G4124" s="69"/>
      <c r="H4124" s="71"/>
      <c r="I4124" s="72"/>
      <c r="J4124" s="63"/>
    </row>
    <row r="4125" spans="1:10" ht="12.75" x14ac:dyDescent="0.2">
      <c r="A4125" s="69"/>
      <c r="B4125" s="69"/>
      <c r="C4125" s="69"/>
      <c r="D4125" s="70"/>
      <c r="E4125" s="69"/>
      <c r="F4125" s="69"/>
      <c r="G4125" s="69"/>
      <c r="H4125" s="71"/>
      <c r="I4125" s="72"/>
      <c r="J4125" s="63"/>
    </row>
    <row r="4126" spans="1:10" ht="12.75" x14ac:dyDescent="0.2">
      <c r="A4126" s="69"/>
      <c r="B4126" s="69"/>
      <c r="C4126" s="69"/>
      <c r="D4126" s="70"/>
      <c r="E4126" s="69"/>
      <c r="F4126" s="69"/>
      <c r="G4126" s="69"/>
      <c r="H4126" s="71"/>
      <c r="I4126" s="72"/>
      <c r="J4126" s="63"/>
    </row>
    <row r="4127" spans="1:10" ht="12.75" x14ac:dyDescent="0.2">
      <c r="A4127" s="69"/>
      <c r="B4127" s="69"/>
      <c r="C4127" s="69"/>
      <c r="D4127" s="70"/>
      <c r="E4127" s="69"/>
      <c r="F4127" s="69"/>
      <c r="G4127" s="69"/>
      <c r="H4127" s="71"/>
      <c r="I4127" s="72"/>
      <c r="J4127" s="63"/>
    </row>
    <row r="4128" spans="1:10" ht="12.75" x14ac:dyDescent="0.2">
      <c r="A4128" s="69"/>
      <c r="B4128" s="69"/>
      <c r="C4128" s="69"/>
      <c r="D4128" s="70"/>
      <c r="E4128" s="69"/>
      <c r="F4128" s="69"/>
      <c r="G4128" s="69"/>
      <c r="H4128" s="71"/>
      <c r="I4128" s="72"/>
      <c r="J4128" s="63"/>
    </row>
    <row r="4129" spans="1:10" ht="12.75" x14ac:dyDescent="0.2">
      <c r="A4129" s="69"/>
      <c r="B4129" s="69"/>
      <c r="C4129" s="69"/>
      <c r="D4129" s="70"/>
      <c r="E4129" s="69"/>
      <c r="F4129" s="69"/>
      <c r="G4129" s="69"/>
      <c r="H4129" s="71"/>
      <c r="I4129" s="72"/>
      <c r="J4129" s="63"/>
    </row>
    <row r="4130" spans="1:10" ht="12.75" x14ac:dyDescent="0.2">
      <c r="A4130" s="69"/>
      <c r="B4130" s="69"/>
      <c r="C4130" s="69"/>
      <c r="D4130" s="70"/>
      <c r="E4130" s="69"/>
      <c r="F4130" s="69"/>
      <c r="G4130" s="69"/>
      <c r="H4130" s="71"/>
      <c r="I4130" s="72"/>
      <c r="J4130" s="63"/>
    </row>
    <row r="4131" spans="1:10" ht="12.75" x14ac:dyDescent="0.2">
      <c r="A4131" s="69"/>
      <c r="B4131" s="69"/>
      <c r="C4131" s="69"/>
      <c r="D4131" s="70"/>
      <c r="E4131" s="69"/>
      <c r="F4131" s="69"/>
      <c r="G4131" s="69"/>
      <c r="H4131" s="71"/>
      <c r="I4131" s="72"/>
      <c r="J4131" s="63"/>
    </row>
    <row r="4132" spans="1:10" ht="12.75" x14ac:dyDescent="0.2">
      <c r="A4132" s="69"/>
      <c r="B4132" s="69"/>
      <c r="C4132" s="69"/>
      <c r="D4132" s="70"/>
      <c r="E4132" s="69"/>
      <c r="F4132" s="69"/>
      <c r="G4132" s="69"/>
      <c r="H4132" s="71"/>
      <c r="I4132" s="72"/>
      <c r="J4132" s="63"/>
    </row>
    <row r="4133" spans="1:10" ht="12.75" x14ac:dyDescent="0.2">
      <c r="A4133" s="69"/>
      <c r="B4133" s="69"/>
      <c r="C4133" s="69"/>
      <c r="D4133" s="70"/>
      <c r="E4133" s="69"/>
      <c r="F4133" s="69"/>
      <c r="G4133" s="69"/>
      <c r="H4133" s="71"/>
      <c r="I4133" s="72"/>
      <c r="J4133" s="63"/>
    </row>
    <row r="4134" spans="1:10" ht="12.75" x14ac:dyDescent="0.2">
      <c r="A4134" s="69"/>
      <c r="B4134" s="69"/>
      <c r="C4134" s="69"/>
      <c r="D4134" s="70"/>
      <c r="E4134" s="69"/>
      <c r="F4134" s="69"/>
      <c r="G4134" s="69"/>
      <c r="H4134" s="71"/>
      <c r="I4134" s="72"/>
      <c r="J4134" s="63"/>
    </row>
    <row r="4135" spans="1:10" ht="12.75" x14ac:dyDescent="0.2">
      <c r="A4135" s="69"/>
      <c r="B4135" s="69"/>
      <c r="C4135" s="69"/>
      <c r="D4135" s="70"/>
      <c r="E4135" s="69"/>
      <c r="F4135" s="69"/>
      <c r="G4135" s="69"/>
      <c r="H4135" s="71"/>
      <c r="I4135" s="72"/>
      <c r="J4135" s="63"/>
    </row>
    <row r="4136" spans="1:10" ht="12.75" x14ac:dyDescent="0.2">
      <c r="A4136" s="69"/>
      <c r="B4136" s="69"/>
      <c r="C4136" s="69"/>
      <c r="D4136" s="70"/>
      <c r="E4136" s="69"/>
      <c r="F4136" s="69"/>
      <c r="G4136" s="69"/>
      <c r="H4136" s="71"/>
      <c r="I4136" s="72"/>
      <c r="J4136" s="63"/>
    </row>
    <row r="4137" spans="1:10" ht="12.75" x14ac:dyDescent="0.2">
      <c r="A4137" s="69"/>
      <c r="B4137" s="69"/>
      <c r="C4137" s="69"/>
      <c r="D4137" s="70"/>
      <c r="E4137" s="69"/>
      <c r="F4137" s="69"/>
      <c r="G4137" s="69"/>
      <c r="H4137" s="71"/>
      <c r="I4137" s="72"/>
      <c r="J4137" s="63"/>
    </row>
    <row r="4138" spans="1:10" ht="12.75" x14ac:dyDescent="0.2">
      <c r="A4138" s="69"/>
      <c r="B4138" s="69"/>
      <c r="C4138" s="69"/>
      <c r="D4138" s="70"/>
      <c r="E4138" s="69"/>
      <c r="F4138" s="69"/>
      <c r="G4138" s="69"/>
      <c r="H4138" s="71"/>
      <c r="I4138" s="72"/>
      <c r="J4138" s="63"/>
    </row>
    <row r="4139" spans="1:10" ht="12.75" x14ac:dyDescent="0.2">
      <c r="A4139" s="69"/>
      <c r="B4139" s="69"/>
      <c r="C4139" s="69"/>
      <c r="D4139" s="70"/>
      <c r="E4139" s="69"/>
      <c r="F4139" s="69"/>
      <c r="G4139" s="69"/>
      <c r="H4139" s="71"/>
      <c r="I4139" s="72"/>
      <c r="J4139" s="63"/>
    </row>
    <row r="4140" spans="1:10" ht="12.75" x14ac:dyDescent="0.2">
      <c r="A4140" s="69"/>
      <c r="B4140" s="69"/>
      <c r="C4140" s="69"/>
      <c r="D4140" s="70"/>
      <c r="E4140" s="69"/>
      <c r="F4140" s="69"/>
      <c r="G4140" s="69"/>
      <c r="H4140" s="71"/>
      <c r="I4140" s="72"/>
      <c r="J4140" s="63"/>
    </row>
    <row r="4141" spans="1:10" ht="12.75" x14ac:dyDescent="0.2">
      <c r="A4141" s="69"/>
      <c r="B4141" s="69"/>
      <c r="C4141" s="69"/>
      <c r="D4141" s="70"/>
      <c r="E4141" s="69"/>
      <c r="F4141" s="69"/>
      <c r="G4141" s="69"/>
      <c r="H4141" s="71"/>
      <c r="I4141" s="72"/>
      <c r="J4141" s="63"/>
    </row>
    <row r="4142" spans="1:10" ht="12.75" x14ac:dyDescent="0.2">
      <c r="A4142" s="69"/>
      <c r="B4142" s="69"/>
      <c r="C4142" s="69"/>
      <c r="D4142" s="70"/>
      <c r="E4142" s="69"/>
      <c r="F4142" s="69"/>
      <c r="G4142" s="69"/>
      <c r="H4142" s="71"/>
      <c r="I4142" s="72"/>
      <c r="J4142" s="63"/>
    </row>
    <row r="4143" spans="1:10" ht="12.75" x14ac:dyDescent="0.2">
      <c r="A4143" s="69"/>
      <c r="B4143" s="69"/>
      <c r="C4143" s="69"/>
      <c r="D4143" s="70"/>
      <c r="E4143" s="69"/>
      <c r="F4143" s="69"/>
      <c r="G4143" s="69"/>
      <c r="H4143" s="71"/>
      <c r="I4143" s="72"/>
      <c r="J4143" s="63"/>
    </row>
    <row r="4144" spans="1:10" ht="12.75" x14ac:dyDescent="0.2">
      <c r="A4144" s="69"/>
      <c r="B4144" s="69"/>
      <c r="C4144" s="69"/>
      <c r="D4144" s="70"/>
      <c r="E4144" s="69"/>
      <c r="F4144" s="69"/>
      <c r="G4144" s="69"/>
      <c r="H4144" s="71"/>
      <c r="I4144" s="72"/>
      <c r="J4144" s="63"/>
    </row>
    <row r="4145" spans="1:10" ht="12.75" x14ac:dyDescent="0.2">
      <c r="A4145" s="69"/>
      <c r="B4145" s="69"/>
      <c r="C4145" s="69"/>
      <c r="D4145" s="70"/>
      <c r="E4145" s="69"/>
      <c r="F4145" s="69"/>
      <c r="G4145" s="69"/>
      <c r="H4145" s="71"/>
      <c r="I4145" s="72"/>
      <c r="J4145" s="63"/>
    </row>
    <row r="4146" spans="1:10" ht="12.75" x14ac:dyDescent="0.2">
      <c r="A4146" s="69"/>
      <c r="B4146" s="69"/>
      <c r="C4146" s="69"/>
      <c r="D4146" s="70"/>
      <c r="E4146" s="69"/>
      <c r="F4146" s="69"/>
      <c r="G4146" s="69"/>
      <c r="H4146" s="71"/>
      <c r="I4146" s="72"/>
      <c r="J4146" s="63"/>
    </row>
    <row r="4147" spans="1:10" ht="12.75" x14ac:dyDescent="0.2">
      <c r="A4147" s="69"/>
      <c r="B4147" s="69"/>
      <c r="C4147" s="69"/>
      <c r="D4147" s="70"/>
      <c r="E4147" s="69"/>
      <c r="F4147" s="69"/>
      <c r="G4147" s="69"/>
      <c r="H4147" s="71"/>
      <c r="I4147" s="72"/>
      <c r="J4147" s="63"/>
    </row>
    <row r="4148" spans="1:10" ht="12.75" x14ac:dyDescent="0.2">
      <c r="A4148" s="69"/>
      <c r="B4148" s="69"/>
      <c r="C4148" s="69"/>
      <c r="D4148" s="70"/>
      <c r="E4148" s="69"/>
      <c r="F4148" s="69"/>
      <c r="G4148" s="69"/>
      <c r="H4148" s="71"/>
      <c r="I4148" s="72"/>
      <c r="J4148" s="63"/>
    </row>
    <row r="4149" spans="1:10" ht="12.75" x14ac:dyDescent="0.2">
      <c r="A4149" s="69"/>
      <c r="B4149" s="69"/>
      <c r="C4149" s="69"/>
      <c r="D4149" s="70"/>
      <c r="E4149" s="69"/>
      <c r="F4149" s="69"/>
      <c r="G4149" s="69"/>
      <c r="H4149" s="71"/>
      <c r="I4149" s="72"/>
      <c r="J4149" s="63"/>
    </row>
    <row r="4150" spans="1:10" ht="12.75" x14ac:dyDescent="0.2">
      <c r="A4150" s="69"/>
      <c r="B4150" s="69"/>
      <c r="C4150" s="69"/>
      <c r="D4150" s="70"/>
      <c r="E4150" s="69"/>
      <c r="F4150" s="69"/>
      <c r="G4150" s="69"/>
      <c r="H4150" s="71"/>
      <c r="I4150" s="72"/>
      <c r="J4150" s="63"/>
    </row>
    <row r="4151" spans="1:10" ht="12.75" x14ac:dyDescent="0.2">
      <c r="A4151" s="69"/>
      <c r="B4151" s="69"/>
      <c r="C4151" s="69"/>
      <c r="D4151" s="70"/>
      <c r="E4151" s="69"/>
      <c r="F4151" s="69"/>
      <c r="G4151" s="69"/>
      <c r="H4151" s="71"/>
      <c r="I4151" s="72"/>
      <c r="J4151" s="63"/>
    </row>
    <row r="4152" spans="1:10" ht="12.75" x14ac:dyDescent="0.2">
      <c r="A4152" s="69"/>
      <c r="B4152" s="69"/>
      <c r="C4152" s="69"/>
      <c r="D4152" s="70"/>
      <c r="E4152" s="69"/>
      <c r="F4152" s="69"/>
      <c r="G4152" s="69"/>
      <c r="H4152" s="71"/>
      <c r="I4152" s="72"/>
      <c r="J4152" s="63"/>
    </row>
    <row r="4153" spans="1:10" ht="12.75" x14ac:dyDescent="0.2">
      <c r="A4153" s="69"/>
      <c r="B4153" s="69"/>
      <c r="C4153" s="69"/>
      <c r="D4153" s="70"/>
      <c r="E4153" s="69"/>
      <c r="F4153" s="69"/>
      <c r="G4153" s="69"/>
      <c r="H4153" s="71"/>
      <c r="I4153" s="72"/>
      <c r="J4153" s="63"/>
    </row>
    <row r="4154" spans="1:10" ht="12.75" x14ac:dyDescent="0.2">
      <c r="A4154" s="69"/>
      <c r="B4154" s="69"/>
      <c r="C4154" s="69"/>
      <c r="D4154" s="70"/>
      <c r="E4154" s="69"/>
      <c r="F4154" s="69"/>
      <c r="G4154" s="69"/>
      <c r="H4154" s="71"/>
      <c r="I4154" s="72"/>
      <c r="J4154" s="63"/>
    </row>
    <row r="4155" spans="1:10" ht="12.75" x14ac:dyDescent="0.2">
      <c r="A4155" s="69"/>
      <c r="B4155" s="69"/>
      <c r="C4155" s="69"/>
      <c r="D4155" s="70"/>
      <c r="E4155" s="69"/>
      <c r="F4155" s="69"/>
      <c r="G4155" s="69"/>
      <c r="H4155" s="71"/>
      <c r="I4155" s="72"/>
      <c r="J4155" s="63"/>
    </row>
    <row r="4156" spans="1:10" ht="12.75" x14ac:dyDescent="0.2">
      <c r="A4156" s="69"/>
      <c r="B4156" s="69"/>
      <c r="C4156" s="69"/>
      <c r="D4156" s="70"/>
      <c r="E4156" s="69"/>
      <c r="F4156" s="69"/>
      <c r="G4156" s="69"/>
      <c r="H4156" s="71"/>
      <c r="I4156" s="72"/>
      <c r="J4156" s="63"/>
    </row>
    <row r="4157" spans="1:10" ht="12.75" x14ac:dyDescent="0.2">
      <c r="A4157" s="69"/>
      <c r="B4157" s="69"/>
      <c r="C4157" s="69"/>
      <c r="D4157" s="70"/>
      <c r="E4157" s="69"/>
      <c r="F4157" s="69"/>
      <c r="G4157" s="69"/>
      <c r="H4157" s="71"/>
      <c r="I4157" s="72"/>
      <c r="J4157" s="63"/>
    </row>
    <row r="4158" spans="1:10" ht="12.75" x14ac:dyDescent="0.2">
      <c r="A4158" s="69"/>
      <c r="B4158" s="69"/>
      <c r="C4158" s="69"/>
      <c r="D4158" s="70"/>
      <c r="E4158" s="69"/>
      <c r="F4158" s="69"/>
      <c r="G4158" s="69"/>
      <c r="H4158" s="71"/>
      <c r="I4158" s="72"/>
      <c r="J4158" s="63"/>
    </row>
    <row r="4159" spans="1:10" ht="12.75" x14ac:dyDescent="0.2">
      <c r="A4159" s="69"/>
      <c r="B4159" s="69"/>
      <c r="C4159" s="69"/>
      <c r="D4159" s="70"/>
      <c r="E4159" s="69"/>
      <c r="F4159" s="69"/>
      <c r="G4159" s="69"/>
      <c r="H4159" s="71"/>
      <c r="I4159" s="72"/>
      <c r="J4159" s="63"/>
    </row>
    <row r="4160" spans="1:10" ht="12.75" x14ac:dyDescent="0.2">
      <c r="A4160" s="69"/>
      <c r="B4160" s="69"/>
      <c r="C4160" s="69"/>
      <c r="D4160" s="70"/>
      <c r="E4160" s="69"/>
      <c r="F4160" s="69"/>
      <c r="G4160" s="69"/>
      <c r="H4160" s="71"/>
      <c r="I4160" s="72"/>
      <c r="J4160" s="63"/>
    </row>
    <row r="4161" spans="1:10" ht="12.75" x14ac:dyDescent="0.2">
      <c r="A4161" s="69"/>
      <c r="B4161" s="69"/>
      <c r="C4161" s="69"/>
      <c r="D4161" s="70"/>
      <c r="E4161" s="69"/>
      <c r="F4161" s="69"/>
      <c r="G4161" s="69"/>
      <c r="H4161" s="71"/>
      <c r="I4161" s="72"/>
      <c r="J4161" s="63"/>
    </row>
    <row r="4162" spans="1:10" ht="12.75" x14ac:dyDescent="0.2">
      <c r="A4162" s="69"/>
      <c r="B4162" s="69"/>
      <c r="C4162" s="69"/>
      <c r="D4162" s="70"/>
      <c r="E4162" s="69"/>
      <c r="F4162" s="69"/>
      <c r="G4162" s="69"/>
      <c r="H4162" s="71"/>
      <c r="I4162" s="72"/>
      <c r="J4162" s="63"/>
    </row>
    <row r="4163" spans="1:10" ht="12.75" x14ac:dyDescent="0.2">
      <c r="A4163" s="69"/>
      <c r="B4163" s="69"/>
      <c r="C4163" s="69"/>
      <c r="D4163" s="70"/>
      <c r="E4163" s="69"/>
      <c r="F4163" s="69"/>
      <c r="G4163" s="69"/>
      <c r="H4163" s="71"/>
      <c r="I4163" s="72"/>
      <c r="J4163" s="63"/>
    </row>
    <row r="4164" spans="1:10" ht="12.75" x14ac:dyDescent="0.2">
      <c r="A4164" s="69"/>
      <c r="B4164" s="69"/>
      <c r="C4164" s="69"/>
      <c r="D4164" s="70"/>
      <c r="E4164" s="69"/>
      <c r="F4164" s="69"/>
      <c r="G4164" s="69"/>
      <c r="H4164" s="71"/>
      <c r="I4164" s="72"/>
      <c r="J4164" s="63"/>
    </row>
    <row r="4165" spans="1:10" ht="12.75" x14ac:dyDescent="0.2">
      <c r="A4165" s="69"/>
      <c r="B4165" s="69"/>
      <c r="C4165" s="69"/>
      <c r="D4165" s="70"/>
      <c r="E4165" s="69"/>
      <c r="F4165" s="69"/>
      <c r="G4165" s="69"/>
      <c r="H4165" s="71"/>
      <c r="I4165" s="72"/>
      <c r="J4165" s="63"/>
    </row>
    <row r="4166" spans="1:10" ht="12.75" x14ac:dyDescent="0.2">
      <c r="A4166" s="69"/>
      <c r="B4166" s="69"/>
      <c r="C4166" s="69"/>
      <c r="D4166" s="70"/>
      <c r="E4166" s="69"/>
      <c r="F4166" s="69"/>
      <c r="G4166" s="69"/>
      <c r="H4166" s="71"/>
      <c r="I4166" s="72"/>
      <c r="J4166" s="63"/>
    </row>
    <row r="4167" spans="1:10" ht="12.75" x14ac:dyDescent="0.2">
      <c r="A4167" s="69"/>
      <c r="B4167" s="69"/>
      <c r="C4167" s="69"/>
      <c r="D4167" s="70"/>
      <c r="E4167" s="69"/>
      <c r="F4167" s="69"/>
      <c r="G4167" s="69"/>
      <c r="H4167" s="71"/>
      <c r="I4167" s="72"/>
      <c r="J4167" s="63"/>
    </row>
    <row r="4168" spans="1:10" ht="12.75" x14ac:dyDescent="0.2">
      <c r="A4168" s="69"/>
      <c r="B4168" s="69"/>
      <c r="C4168" s="69"/>
      <c r="D4168" s="70"/>
      <c r="E4168" s="69"/>
      <c r="F4168" s="69"/>
      <c r="G4168" s="69"/>
      <c r="H4168" s="71"/>
      <c r="I4168" s="72"/>
      <c r="J4168" s="63"/>
    </row>
    <row r="4169" spans="1:10" ht="12.75" x14ac:dyDescent="0.2">
      <c r="A4169" s="69"/>
      <c r="B4169" s="69"/>
      <c r="C4169" s="69"/>
      <c r="D4169" s="70"/>
      <c r="E4169" s="69"/>
      <c r="F4169" s="69"/>
      <c r="G4169" s="69"/>
      <c r="H4169" s="71"/>
      <c r="I4169" s="72"/>
      <c r="J4169" s="63"/>
    </row>
    <row r="4170" spans="1:10" ht="12.75" x14ac:dyDescent="0.2">
      <c r="A4170" s="69"/>
      <c r="B4170" s="69"/>
      <c r="C4170" s="69"/>
      <c r="D4170" s="70"/>
      <c r="E4170" s="69"/>
      <c r="F4170" s="69"/>
      <c r="G4170" s="69"/>
      <c r="H4170" s="71"/>
      <c r="I4170" s="72"/>
      <c r="J4170" s="63"/>
    </row>
    <row r="4171" spans="1:10" ht="12.75" x14ac:dyDescent="0.2">
      <c r="A4171" s="69"/>
      <c r="B4171" s="69"/>
      <c r="C4171" s="69"/>
      <c r="D4171" s="70"/>
      <c r="E4171" s="69"/>
      <c r="F4171" s="69"/>
      <c r="G4171" s="69"/>
      <c r="H4171" s="71"/>
      <c r="I4171" s="72"/>
      <c r="J4171" s="63"/>
    </row>
    <row r="4172" spans="1:10" ht="12.75" x14ac:dyDescent="0.2">
      <c r="A4172" s="69"/>
      <c r="B4172" s="69"/>
      <c r="C4172" s="69"/>
      <c r="D4172" s="70"/>
      <c r="E4172" s="69"/>
      <c r="F4172" s="69"/>
      <c r="G4172" s="69"/>
      <c r="H4172" s="71"/>
      <c r="I4172" s="72"/>
      <c r="J4172" s="63"/>
    </row>
    <row r="4173" spans="1:10" ht="12.75" x14ac:dyDescent="0.2">
      <c r="A4173" s="69"/>
      <c r="B4173" s="69"/>
      <c r="C4173" s="69"/>
      <c r="D4173" s="70"/>
      <c r="E4173" s="69"/>
      <c r="F4173" s="69"/>
      <c r="G4173" s="69"/>
      <c r="H4173" s="71"/>
      <c r="I4173" s="72"/>
      <c r="J4173" s="63"/>
    </row>
    <row r="4174" spans="1:10" ht="12.75" x14ac:dyDescent="0.2">
      <c r="A4174" s="69"/>
      <c r="B4174" s="69"/>
      <c r="C4174" s="69"/>
      <c r="D4174" s="70"/>
      <c r="E4174" s="69"/>
      <c r="F4174" s="69"/>
      <c r="G4174" s="69"/>
      <c r="H4174" s="71"/>
      <c r="I4174" s="72"/>
      <c r="J4174" s="63"/>
    </row>
    <row r="4175" spans="1:10" ht="12.75" x14ac:dyDescent="0.2">
      <c r="A4175" s="69"/>
      <c r="B4175" s="69"/>
      <c r="C4175" s="69"/>
      <c r="D4175" s="70"/>
      <c r="E4175" s="69"/>
      <c r="F4175" s="69"/>
      <c r="G4175" s="69"/>
      <c r="H4175" s="71"/>
      <c r="I4175" s="72"/>
      <c r="J4175" s="63"/>
    </row>
    <row r="4176" spans="1:10" ht="12.75" x14ac:dyDescent="0.2">
      <c r="A4176" s="69"/>
      <c r="B4176" s="69"/>
      <c r="C4176" s="69"/>
      <c r="D4176" s="70"/>
      <c r="E4176" s="69"/>
      <c r="F4176" s="69"/>
      <c r="G4176" s="69"/>
      <c r="H4176" s="71"/>
      <c r="I4176" s="72"/>
      <c r="J4176" s="63"/>
    </row>
    <row r="4177" spans="1:10" ht="12.75" x14ac:dyDescent="0.2">
      <c r="A4177" s="69"/>
      <c r="B4177" s="69"/>
      <c r="C4177" s="69"/>
      <c r="D4177" s="70"/>
      <c r="E4177" s="69"/>
      <c r="F4177" s="69"/>
      <c r="G4177" s="69"/>
      <c r="H4177" s="71"/>
      <c r="I4177" s="72"/>
      <c r="J4177" s="63"/>
    </row>
    <row r="4178" spans="1:10" ht="12.75" x14ac:dyDescent="0.2">
      <c r="A4178" s="69"/>
      <c r="B4178" s="69"/>
      <c r="C4178" s="69"/>
      <c r="D4178" s="70"/>
      <c r="E4178" s="69"/>
      <c r="F4178" s="69"/>
      <c r="G4178" s="69"/>
      <c r="H4178" s="71"/>
      <c r="I4178" s="72"/>
      <c r="J4178" s="63"/>
    </row>
    <row r="4179" spans="1:10" ht="12.75" x14ac:dyDescent="0.2">
      <c r="A4179" s="69"/>
      <c r="B4179" s="69"/>
      <c r="C4179" s="69"/>
      <c r="D4179" s="70"/>
      <c r="E4179" s="69"/>
      <c r="F4179" s="69"/>
      <c r="G4179" s="69"/>
      <c r="H4179" s="71"/>
      <c r="I4179" s="72"/>
      <c r="J4179" s="63"/>
    </row>
    <row r="4180" spans="1:10" ht="12.75" x14ac:dyDescent="0.2">
      <c r="A4180" s="69"/>
      <c r="B4180" s="69"/>
      <c r="C4180" s="69"/>
      <c r="D4180" s="70"/>
      <c r="E4180" s="69"/>
      <c r="F4180" s="69"/>
      <c r="G4180" s="69"/>
      <c r="H4180" s="71"/>
      <c r="I4180" s="72"/>
      <c r="J4180" s="63"/>
    </row>
    <row r="4181" spans="1:10" ht="12.75" x14ac:dyDescent="0.2">
      <c r="A4181" s="69"/>
      <c r="B4181" s="69"/>
      <c r="C4181" s="69"/>
      <c r="D4181" s="70"/>
      <c r="E4181" s="69"/>
      <c r="F4181" s="69"/>
      <c r="G4181" s="69"/>
      <c r="H4181" s="71"/>
      <c r="I4181" s="72"/>
      <c r="J4181" s="63"/>
    </row>
    <row r="4182" spans="1:10" ht="12.75" x14ac:dyDescent="0.2">
      <c r="A4182" s="69"/>
      <c r="B4182" s="69"/>
      <c r="C4182" s="69"/>
      <c r="D4182" s="70"/>
      <c r="E4182" s="69"/>
      <c r="F4182" s="69"/>
      <c r="G4182" s="69"/>
      <c r="H4182" s="71"/>
      <c r="I4182" s="72"/>
      <c r="J4182" s="63"/>
    </row>
    <row r="4183" spans="1:10" ht="12.75" x14ac:dyDescent="0.2">
      <c r="A4183" s="69"/>
      <c r="B4183" s="69"/>
      <c r="C4183" s="69"/>
      <c r="D4183" s="70"/>
      <c r="E4183" s="69"/>
      <c r="F4183" s="69"/>
      <c r="G4183" s="69"/>
      <c r="H4183" s="71"/>
      <c r="I4183" s="72"/>
      <c r="J4183" s="63"/>
    </row>
    <row r="4184" spans="1:10" ht="12.75" x14ac:dyDescent="0.2">
      <c r="A4184" s="69"/>
      <c r="B4184" s="69"/>
      <c r="C4184" s="69"/>
      <c r="D4184" s="70"/>
      <c r="E4184" s="69"/>
      <c r="F4184" s="69"/>
      <c r="G4184" s="69"/>
      <c r="H4184" s="71"/>
      <c r="I4184" s="72"/>
      <c r="J4184" s="63"/>
    </row>
    <row r="4185" spans="1:10" ht="12.75" x14ac:dyDescent="0.2">
      <c r="A4185" s="69"/>
      <c r="B4185" s="69"/>
      <c r="C4185" s="69"/>
      <c r="D4185" s="70"/>
      <c r="E4185" s="69"/>
      <c r="F4185" s="69"/>
      <c r="G4185" s="69"/>
      <c r="H4185" s="71"/>
      <c r="I4185" s="72"/>
      <c r="J4185" s="63"/>
    </row>
    <row r="4186" spans="1:10" ht="12.75" x14ac:dyDescent="0.2">
      <c r="A4186" s="69"/>
      <c r="B4186" s="69"/>
      <c r="C4186" s="69"/>
      <c r="D4186" s="70"/>
      <c r="E4186" s="69"/>
      <c r="F4186" s="69"/>
      <c r="G4186" s="69"/>
      <c r="H4186" s="71"/>
      <c r="I4186" s="72"/>
      <c r="J4186" s="63"/>
    </row>
    <row r="4187" spans="1:10" ht="12.75" x14ac:dyDescent="0.2">
      <c r="A4187" s="69"/>
      <c r="B4187" s="69"/>
      <c r="C4187" s="69"/>
      <c r="D4187" s="70"/>
      <c r="E4187" s="69"/>
      <c r="F4187" s="69"/>
      <c r="G4187" s="69"/>
      <c r="H4187" s="71"/>
      <c r="I4187" s="72"/>
      <c r="J4187" s="63"/>
    </row>
    <row r="4188" spans="1:10" ht="12.75" x14ac:dyDescent="0.2">
      <c r="A4188" s="69"/>
      <c r="B4188" s="69"/>
      <c r="C4188" s="69"/>
      <c r="D4188" s="70"/>
      <c r="E4188" s="69"/>
      <c r="F4188" s="69"/>
      <c r="G4188" s="69"/>
      <c r="H4188" s="71"/>
      <c r="I4188" s="72"/>
      <c r="J4188" s="63"/>
    </row>
    <row r="4189" spans="1:10" ht="12.75" x14ac:dyDescent="0.2">
      <c r="A4189" s="69"/>
      <c r="B4189" s="69"/>
      <c r="C4189" s="69"/>
      <c r="D4189" s="70"/>
      <c r="E4189" s="69"/>
      <c r="F4189" s="69"/>
      <c r="G4189" s="69"/>
      <c r="H4189" s="71"/>
      <c r="I4189" s="72"/>
      <c r="J4189" s="63"/>
    </row>
    <row r="4190" spans="1:10" ht="12.75" x14ac:dyDescent="0.2">
      <c r="A4190" s="69"/>
      <c r="B4190" s="69"/>
      <c r="C4190" s="69"/>
      <c r="D4190" s="70"/>
      <c r="E4190" s="69"/>
      <c r="F4190" s="69"/>
      <c r="G4190" s="69"/>
      <c r="H4190" s="71"/>
      <c r="I4190" s="72"/>
      <c r="J4190" s="63"/>
    </row>
    <row r="4191" spans="1:10" ht="12.75" x14ac:dyDescent="0.2">
      <c r="A4191" s="69"/>
      <c r="B4191" s="69"/>
      <c r="C4191" s="69"/>
      <c r="D4191" s="70"/>
      <c r="E4191" s="69"/>
      <c r="F4191" s="69"/>
      <c r="G4191" s="69"/>
      <c r="H4191" s="71"/>
      <c r="I4191" s="72"/>
      <c r="J4191" s="63"/>
    </row>
    <row r="4192" spans="1:10" ht="12.75" x14ac:dyDescent="0.2">
      <c r="A4192" s="69"/>
      <c r="B4192" s="69"/>
      <c r="C4192" s="69"/>
      <c r="D4192" s="70"/>
      <c r="E4192" s="69"/>
      <c r="F4192" s="69"/>
      <c r="G4192" s="69"/>
      <c r="H4192" s="71"/>
      <c r="I4192" s="72"/>
      <c r="J4192" s="63"/>
    </row>
    <row r="4193" spans="1:10" ht="12.75" x14ac:dyDescent="0.2">
      <c r="A4193" s="69"/>
      <c r="B4193" s="69"/>
      <c r="C4193" s="69"/>
      <c r="D4193" s="70"/>
      <c r="E4193" s="69"/>
      <c r="F4193" s="69"/>
      <c r="G4193" s="69"/>
      <c r="H4193" s="71"/>
      <c r="I4193" s="72"/>
      <c r="J4193" s="63"/>
    </row>
    <row r="4194" spans="1:10" ht="12.75" x14ac:dyDescent="0.2">
      <c r="A4194" s="69"/>
      <c r="B4194" s="69"/>
      <c r="C4194" s="69"/>
      <c r="D4194" s="70"/>
      <c r="E4194" s="69"/>
      <c r="F4194" s="69"/>
      <c r="G4194" s="69"/>
      <c r="H4194" s="71"/>
      <c r="I4194" s="72"/>
      <c r="J4194" s="63"/>
    </row>
    <row r="4195" spans="1:10" ht="12.75" x14ac:dyDescent="0.2">
      <c r="A4195" s="69"/>
      <c r="B4195" s="69"/>
      <c r="C4195" s="69"/>
      <c r="D4195" s="70"/>
      <c r="E4195" s="69"/>
      <c r="F4195" s="69"/>
      <c r="G4195" s="69"/>
      <c r="H4195" s="71"/>
      <c r="I4195" s="72"/>
      <c r="J4195" s="63"/>
    </row>
    <row r="4196" spans="1:10" ht="12.75" x14ac:dyDescent="0.2">
      <c r="A4196" s="69"/>
      <c r="B4196" s="69"/>
      <c r="C4196" s="69"/>
      <c r="D4196" s="70"/>
      <c r="E4196" s="69"/>
      <c r="F4196" s="69"/>
      <c r="G4196" s="69"/>
      <c r="H4196" s="71"/>
      <c r="I4196" s="72"/>
      <c r="J4196" s="63"/>
    </row>
    <row r="4197" spans="1:10" ht="12.75" x14ac:dyDescent="0.2">
      <c r="A4197" s="69"/>
      <c r="B4197" s="69"/>
      <c r="C4197" s="69"/>
      <c r="D4197" s="70"/>
      <c r="E4197" s="69"/>
      <c r="F4197" s="69"/>
      <c r="G4197" s="69"/>
      <c r="H4197" s="71"/>
      <c r="I4197" s="72"/>
      <c r="J4197" s="63"/>
    </row>
    <row r="4198" spans="1:10" ht="12.75" x14ac:dyDescent="0.2">
      <c r="A4198" s="69"/>
      <c r="B4198" s="69"/>
      <c r="C4198" s="69"/>
      <c r="D4198" s="70"/>
      <c r="E4198" s="69"/>
      <c r="F4198" s="69"/>
      <c r="G4198" s="69"/>
      <c r="H4198" s="71"/>
      <c r="I4198" s="72"/>
      <c r="J4198" s="63"/>
    </row>
    <row r="4199" spans="1:10" ht="12.75" x14ac:dyDescent="0.2">
      <c r="A4199" s="69"/>
      <c r="B4199" s="69"/>
      <c r="C4199" s="69"/>
      <c r="D4199" s="70"/>
      <c r="E4199" s="69"/>
      <c r="F4199" s="69"/>
      <c r="G4199" s="69"/>
      <c r="H4199" s="71"/>
      <c r="I4199" s="72"/>
      <c r="J4199" s="63"/>
    </row>
    <row r="4200" spans="1:10" ht="12.75" x14ac:dyDescent="0.2">
      <c r="A4200" s="69"/>
      <c r="B4200" s="69"/>
      <c r="C4200" s="69"/>
      <c r="D4200" s="70"/>
      <c r="E4200" s="69"/>
      <c r="F4200" s="69"/>
      <c r="G4200" s="69"/>
      <c r="H4200" s="71"/>
      <c r="I4200" s="72"/>
      <c r="J4200" s="63"/>
    </row>
    <row r="4201" spans="1:10" ht="12.75" x14ac:dyDescent="0.2">
      <c r="A4201" s="69"/>
      <c r="B4201" s="69"/>
      <c r="C4201" s="69"/>
      <c r="D4201" s="70"/>
      <c r="E4201" s="69"/>
      <c r="F4201" s="69"/>
      <c r="G4201" s="69"/>
      <c r="H4201" s="71"/>
      <c r="I4201" s="72"/>
      <c r="J4201" s="63"/>
    </row>
    <row r="4202" spans="1:10" ht="12.75" x14ac:dyDescent="0.2">
      <c r="A4202" s="69"/>
      <c r="B4202" s="69"/>
      <c r="C4202" s="69"/>
      <c r="D4202" s="70"/>
      <c r="E4202" s="69"/>
      <c r="F4202" s="69"/>
      <c r="G4202" s="69"/>
      <c r="H4202" s="71"/>
      <c r="I4202" s="72"/>
      <c r="J4202" s="63"/>
    </row>
    <row r="4203" spans="1:10" ht="12.75" x14ac:dyDescent="0.2">
      <c r="A4203" s="69"/>
      <c r="B4203" s="69"/>
      <c r="C4203" s="69"/>
      <c r="D4203" s="70"/>
      <c r="E4203" s="69"/>
      <c r="F4203" s="69"/>
      <c r="G4203" s="69"/>
      <c r="H4203" s="71"/>
      <c r="I4203" s="72"/>
      <c r="J4203" s="63"/>
    </row>
    <row r="4204" spans="1:10" ht="12.75" x14ac:dyDescent="0.2">
      <c r="A4204" s="69"/>
      <c r="B4204" s="69"/>
      <c r="C4204" s="69"/>
      <c r="D4204" s="70"/>
      <c r="E4204" s="69"/>
      <c r="F4204" s="69"/>
      <c r="G4204" s="69"/>
      <c r="H4204" s="71"/>
      <c r="I4204" s="72"/>
      <c r="J4204" s="63"/>
    </row>
    <row r="4205" spans="1:10" ht="12.75" x14ac:dyDescent="0.2">
      <c r="A4205" s="69"/>
      <c r="B4205" s="69"/>
      <c r="C4205" s="69"/>
      <c r="D4205" s="70"/>
      <c r="E4205" s="69"/>
      <c r="F4205" s="69"/>
      <c r="G4205" s="69"/>
      <c r="H4205" s="71"/>
      <c r="I4205" s="72"/>
      <c r="J4205" s="63"/>
    </row>
    <row r="4206" spans="1:10" ht="12.75" x14ac:dyDescent="0.2">
      <c r="A4206" s="69"/>
      <c r="B4206" s="69"/>
      <c r="C4206" s="69"/>
      <c r="D4206" s="70"/>
      <c r="E4206" s="69"/>
      <c r="F4206" s="69"/>
      <c r="G4206" s="69"/>
      <c r="H4206" s="71"/>
      <c r="I4206" s="72"/>
      <c r="J4206" s="63"/>
    </row>
    <row r="4207" spans="1:10" ht="12.75" x14ac:dyDescent="0.2">
      <c r="A4207" s="69"/>
      <c r="B4207" s="69"/>
      <c r="C4207" s="69"/>
      <c r="D4207" s="70"/>
      <c r="E4207" s="69"/>
      <c r="F4207" s="69"/>
      <c r="G4207" s="69"/>
      <c r="H4207" s="71"/>
      <c r="I4207" s="72"/>
      <c r="J4207" s="63"/>
    </row>
    <row r="4208" spans="1:10" ht="12.75" x14ac:dyDescent="0.2">
      <c r="A4208" s="69"/>
      <c r="B4208" s="69"/>
      <c r="C4208" s="69"/>
      <c r="D4208" s="70"/>
      <c r="E4208" s="69"/>
      <c r="F4208" s="69"/>
      <c r="G4208" s="69"/>
      <c r="H4208" s="71"/>
      <c r="I4208" s="72"/>
      <c r="J4208" s="63"/>
    </row>
    <row r="4209" spans="1:10" ht="12.75" x14ac:dyDescent="0.2">
      <c r="A4209" s="69"/>
      <c r="B4209" s="69"/>
      <c r="C4209" s="69"/>
      <c r="D4209" s="70"/>
      <c r="E4209" s="69"/>
      <c r="F4209" s="69"/>
      <c r="G4209" s="69"/>
      <c r="H4209" s="71"/>
      <c r="I4209" s="72"/>
      <c r="J4209" s="63"/>
    </row>
    <row r="4210" spans="1:10" ht="12.75" x14ac:dyDescent="0.2">
      <c r="A4210" s="69"/>
      <c r="B4210" s="69"/>
      <c r="C4210" s="69"/>
      <c r="D4210" s="70"/>
      <c r="E4210" s="69"/>
      <c r="F4210" s="69"/>
      <c r="G4210" s="69"/>
      <c r="H4210" s="71"/>
      <c r="I4210" s="72"/>
      <c r="J4210" s="63"/>
    </row>
    <row r="4211" spans="1:10" ht="12.75" x14ac:dyDescent="0.2">
      <c r="A4211" s="69"/>
      <c r="B4211" s="69"/>
      <c r="C4211" s="69"/>
      <c r="D4211" s="70"/>
      <c r="E4211" s="69"/>
      <c r="F4211" s="69"/>
      <c r="G4211" s="69"/>
      <c r="H4211" s="71"/>
      <c r="I4211" s="72"/>
      <c r="J4211" s="63"/>
    </row>
    <row r="4212" spans="1:10" ht="12.75" x14ac:dyDescent="0.2">
      <c r="A4212" s="69"/>
      <c r="B4212" s="69"/>
      <c r="C4212" s="69"/>
      <c r="D4212" s="70"/>
      <c r="E4212" s="69"/>
      <c r="F4212" s="69"/>
      <c r="G4212" s="69"/>
      <c r="H4212" s="71"/>
      <c r="I4212" s="72"/>
      <c r="J4212" s="63"/>
    </row>
    <row r="4213" spans="1:10" ht="12.75" x14ac:dyDescent="0.2">
      <c r="A4213" s="69"/>
      <c r="B4213" s="69"/>
      <c r="C4213" s="69"/>
      <c r="D4213" s="70"/>
      <c r="E4213" s="69"/>
      <c r="F4213" s="69"/>
      <c r="G4213" s="69"/>
      <c r="H4213" s="71"/>
      <c r="I4213" s="72"/>
      <c r="J4213" s="63"/>
    </row>
    <row r="4214" spans="1:10" ht="12.75" x14ac:dyDescent="0.2">
      <c r="A4214" s="69"/>
      <c r="B4214" s="69"/>
      <c r="C4214" s="69"/>
      <c r="D4214" s="70"/>
      <c r="E4214" s="69"/>
      <c r="F4214" s="69"/>
      <c r="G4214" s="69"/>
      <c r="H4214" s="71"/>
      <c r="I4214" s="72"/>
      <c r="J4214" s="63"/>
    </row>
    <row r="4215" spans="1:10" ht="12.75" x14ac:dyDescent="0.2">
      <c r="A4215" s="69"/>
      <c r="B4215" s="69"/>
      <c r="C4215" s="69"/>
      <c r="D4215" s="70"/>
      <c r="E4215" s="69"/>
      <c r="F4215" s="69"/>
      <c r="G4215" s="69"/>
      <c r="H4215" s="71"/>
      <c r="I4215" s="72"/>
      <c r="J4215" s="63"/>
    </row>
    <row r="4216" spans="1:10" ht="12.75" x14ac:dyDescent="0.2">
      <c r="A4216" s="69"/>
      <c r="B4216" s="69"/>
      <c r="C4216" s="69"/>
      <c r="D4216" s="70"/>
      <c r="E4216" s="69"/>
      <c r="F4216" s="69"/>
      <c r="G4216" s="69"/>
      <c r="H4216" s="71"/>
      <c r="I4216" s="72"/>
      <c r="J4216" s="63"/>
    </row>
    <row r="4217" spans="1:10" ht="12.75" x14ac:dyDescent="0.2">
      <c r="A4217" s="69"/>
      <c r="B4217" s="69"/>
      <c r="C4217" s="69"/>
      <c r="D4217" s="70"/>
      <c r="E4217" s="69"/>
      <c r="F4217" s="69"/>
      <c r="G4217" s="69"/>
      <c r="H4217" s="71"/>
      <c r="I4217" s="72"/>
      <c r="J4217" s="63"/>
    </row>
    <row r="4218" spans="1:10" ht="12.75" x14ac:dyDescent="0.2">
      <c r="A4218" s="69"/>
      <c r="B4218" s="69"/>
      <c r="C4218" s="69"/>
      <c r="D4218" s="70"/>
      <c r="E4218" s="69"/>
      <c r="F4218" s="69"/>
      <c r="G4218" s="69"/>
      <c r="H4218" s="71"/>
      <c r="I4218" s="72"/>
      <c r="J4218" s="63"/>
    </row>
    <row r="4219" spans="1:10" ht="12.75" x14ac:dyDescent="0.2">
      <c r="A4219" s="69"/>
      <c r="B4219" s="69"/>
      <c r="C4219" s="69"/>
      <c r="D4219" s="70"/>
      <c r="E4219" s="69"/>
      <c r="F4219" s="69"/>
      <c r="G4219" s="69"/>
      <c r="H4219" s="71"/>
      <c r="I4219" s="72"/>
      <c r="J4219" s="63"/>
    </row>
    <row r="4220" spans="1:10" ht="12.75" x14ac:dyDescent="0.2">
      <c r="A4220" s="69"/>
      <c r="B4220" s="69"/>
      <c r="C4220" s="69"/>
      <c r="D4220" s="70"/>
      <c r="E4220" s="69"/>
      <c r="F4220" s="69"/>
      <c r="G4220" s="69"/>
      <c r="H4220" s="71"/>
      <c r="I4220" s="72"/>
      <c r="J4220" s="63"/>
    </row>
    <row r="4221" spans="1:10" ht="12.75" x14ac:dyDescent="0.2">
      <c r="A4221" s="69"/>
      <c r="B4221" s="69"/>
      <c r="C4221" s="69"/>
      <c r="D4221" s="70"/>
      <c r="E4221" s="69"/>
      <c r="F4221" s="69"/>
      <c r="G4221" s="69"/>
      <c r="H4221" s="71"/>
      <c r="I4221" s="72"/>
      <c r="J4221" s="63"/>
    </row>
    <row r="4222" spans="1:10" ht="12.75" x14ac:dyDescent="0.2">
      <c r="A4222" s="69"/>
      <c r="B4222" s="69"/>
      <c r="C4222" s="69"/>
      <c r="D4222" s="70"/>
      <c r="E4222" s="69"/>
      <c r="F4222" s="69"/>
      <c r="G4222" s="69"/>
      <c r="H4222" s="71"/>
      <c r="I4222" s="72"/>
      <c r="J4222" s="63"/>
    </row>
    <row r="4223" spans="1:10" ht="12.75" x14ac:dyDescent="0.2">
      <c r="A4223" s="69"/>
      <c r="B4223" s="69"/>
      <c r="C4223" s="69"/>
      <c r="D4223" s="70"/>
      <c r="E4223" s="69"/>
      <c r="F4223" s="69"/>
      <c r="G4223" s="69"/>
      <c r="H4223" s="71"/>
      <c r="I4223" s="72"/>
      <c r="J4223" s="63"/>
    </row>
    <row r="4224" spans="1:10" ht="12.75" x14ac:dyDescent="0.2">
      <c r="A4224" s="69"/>
      <c r="B4224" s="69"/>
      <c r="C4224" s="69"/>
      <c r="D4224" s="70"/>
      <c r="E4224" s="69"/>
      <c r="F4224" s="69"/>
      <c r="G4224" s="69"/>
      <c r="H4224" s="71"/>
      <c r="I4224" s="72"/>
      <c r="J4224" s="63"/>
    </row>
    <row r="4225" spans="1:10" ht="12.75" x14ac:dyDescent="0.2">
      <c r="A4225" s="69"/>
      <c r="B4225" s="69"/>
      <c r="C4225" s="69"/>
      <c r="D4225" s="70"/>
      <c r="E4225" s="69"/>
      <c r="F4225" s="69"/>
      <c r="G4225" s="69"/>
      <c r="H4225" s="71"/>
      <c r="I4225" s="72"/>
      <c r="J4225" s="63"/>
    </row>
    <row r="4226" spans="1:10" ht="12.75" x14ac:dyDescent="0.2">
      <c r="A4226" s="69"/>
      <c r="B4226" s="69"/>
      <c r="C4226" s="69"/>
      <c r="D4226" s="70"/>
      <c r="E4226" s="69"/>
      <c r="F4226" s="69"/>
      <c r="G4226" s="69"/>
      <c r="H4226" s="71"/>
      <c r="I4226" s="72"/>
      <c r="J4226" s="63"/>
    </row>
    <row r="4227" spans="1:10" ht="12.75" x14ac:dyDescent="0.2">
      <c r="A4227" s="69"/>
      <c r="B4227" s="69"/>
      <c r="C4227" s="69"/>
      <c r="D4227" s="70"/>
      <c r="E4227" s="69"/>
      <c r="F4227" s="69"/>
      <c r="G4227" s="69"/>
      <c r="H4227" s="71"/>
      <c r="I4227" s="72"/>
      <c r="J4227" s="63"/>
    </row>
    <row r="4228" spans="1:10" ht="12.75" x14ac:dyDescent="0.2">
      <c r="A4228" s="69"/>
      <c r="B4228" s="69"/>
      <c r="C4228" s="69"/>
      <c r="D4228" s="70"/>
      <c r="E4228" s="69"/>
      <c r="F4228" s="69"/>
      <c r="G4228" s="69"/>
      <c r="H4228" s="71"/>
      <c r="I4228" s="72"/>
      <c r="J4228" s="63"/>
    </row>
    <row r="4229" spans="1:10" ht="12.75" x14ac:dyDescent="0.2">
      <c r="A4229" s="69"/>
      <c r="B4229" s="69"/>
      <c r="C4229" s="69"/>
      <c r="D4229" s="70"/>
      <c r="E4229" s="69"/>
      <c r="F4229" s="69"/>
      <c r="G4229" s="69"/>
      <c r="H4229" s="71"/>
      <c r="I4229" s="72"/>
      <c r="J4229" s="63"/>
    </row>
    <row r="4230" spans="1:10" ht="12.75" x14ac:dyDescent="0.2">
      <c r="A4230" s="69"/>
      <c r="B4230" s="69"/>
      <c r="C4230" s="69"/>
      <c r="D4230" s="70"/>
      <c r="E4230" s="69"/>
      <c r="F4230" s="69"/>
      <c r="G4230" s="69"/>
      <c r="H4230" s="71"/>
      <c r="I4230" s="72"/>
      <c r="J4230" s="63"/>
    </row>
    <row r="4231" spans="1:10" ht="12.75" x14ac:dyDescent="0.2">
      <c r="A4231" s="69"/>
      <c r="B4231" s="69"/>
      <c r="C4231" s="69"/>
      <c r="D4231" s="70"/>
      <c r="E4231" s="69"/>
      <c r="F4231" s="69"/>
      <c r="G4231" s="69"/>
      <c r="H4231" s="71"/>
      <c r="I4231" s="72"/>
      <c r="J4231" s="63"/>
    </row>
    <row r="4232" spans="1:10" ht="12.75" x14ac:dyDescent="0.2">
      <c r="A4232" s="69"/>
      <c r="B4232" s="69"/>
      <c r="C4232" s="69"/>
      <c r="D4232" s="70"/>
      <c r="E4232" s="69"/>
      <c r="F4232" s="69"/>
      <c r="G4232" s="69"/>
      <c r="H4232" s="71"/>
      <c r="I4232" s="72"/>
      <c r="J4232" s="63"/>
    </row>
    <row r="4233" spans="1:10" ht="12.75" x14ac:dyDescent="0.2">
      <c r="A4233" s="69"/>
      <c r="B4233" s="69"/>
      <c r="C4233" s="69"/>
      <c r="D4233" s="70"/>
      <c r="E4233" s="69"/>
      <c r="F4233" s="69"/>
      <c r="G4233" s="69"/>
      <c r="H4233" s="71"/>
      <c r="I4233" s="72"/>
      <c r="J4233" s="63"/>
    </row>
    <row r="4234" spans="1:10" ht="12.75" x14ac:dyDescent="0.2">
      <c r="A4234" s="69"/>
      <c r="B4234" s="69"/>
      <c r="C4234" s="69"/>
      <c r="D4234" s="70"/>
      <c r="E4234" s="69"/>
      <c r="F4234" s="69"/>
      <c r="G4234" s="69"/>
      <c r="H4234" s="71"/>
      <c r="I4234" s="72"/>
      <c r="J4234" s="63"/>
    </row>
    <row r="4235" spans="1:10" ht="12.75" x14ac:dyDescent="0.2">
      <c r="A4235" s="69"/>
      <c r="B4235" s="69"/>
      <c r="C4235" s="69"/>
      <c r="D4235" s="70"/>
      <c r="E4235" s="69"/>
      <c r="F4235" s="69"/>
      <c r="G4235" s="69"/>
      <c r="H4235" s="71"/>
      <c r="I4235" s="72"/>
      <c r="J4235" s="63"/>
    </row>
    <row r="4236" spans="1:10" ht="12.75" x14ac:dyDescent="0.2">
      <c r="A4236" s="69"/>
      <c r="B4236" s="69"/>
      <c r="C4236" s="69"/>
      <c r="D4236" s="70"/>
      <c r="E4236" s="69"/>
      <c r="F4236" s="69"/>
      <c r="G4236" s="69"/>
      <c r="H4236" s="71"/>
      <c r="I4236" s="72"/>
      <c r="J4236" s="63"/>
    </row>
    <row r="4237" spans="1:10" ht="12.75" x14ac:dyDescent="0.2">
      <c r="A4237" s="69"/>
      <c r="B4237" s="69"/>
      <c r="C4237" s="69"/>
      <c r="D4237" s="70"/>
      <c r="E4237" s="69"/>
      <c r="F4237" s="69"/>
      <c r="G4237" s="69"/>
      <c r="H4237" s="71"/>
      <c r="I4237" s="72"/>
      <c r="J4237" s="63"/>
    </row>
    <row r="4238" spans="1:10" ht="12.75" x14ac:dyDescent="0.2">
      <c r="A4238" s="69"/>
      <c r="B4238" s="69"/>
      <c r="C4238" s="69"/>
      <c r="D4238" s="70"/>
      <c r="E4238" s="69"/>
      <c r="F4238" s="69"/>
      <c r="G4238" s="69"/>
      <c r="H4238" s="71"/>
      <c r="I4238" s="72"/>
      <c r="J4238" s="63"/>
    </row>
    <row r="4239" spans="1:10" ht="12.75" x14ac:dyDescent="0.2">
      <c r="A4239" s="69"/>
      <c r="B4239" s="69"/>
      <c r="C4239" s="69"/>
      <c r="D4239" s="70"/>
      <c r="E4239" s="69"/>
      <c r="F4239" s="69"/>
      <c r="G4239" s="69"/>
      <c r="H4239" s="71"/>
      <c r="I4239" s="72"/>
      <c r="J4239" s="63"/>
    </row>
    <row r="4240" spans="1:10" ht="12.75" x14ac:dyDescent="0.2">
      <c r="A4240" s="69"/>
      <c r="B4240" s="69"/>
      <c r="C4240" s="69"/>
      <c r="D4240" s="70"/>
      <c r="E4240" s="69"/>
      <c r="F4240" s="69"/>
      <c r="G4240" s="69"/>
      <c r="H4240" s="71"/>
      <c r="I4240" s="72"/>
      <c r="J4240" s="63"/>
    </row>
    <row r="4241" spans="1:10" ht="12.75" x14ac:dyDescent="0.2">
      <c r="A4241" s="69"/>
      <c r="B4241" s="69"/>
      <c r="C4241" s="69"/>
      <c r="D4241" s="70"/>
      <c r="E4241" s="69"/>
      <c r="F4241" s="69"/>
      <c r="G4241" s="69"/>
      <c r="H4241" s="71"/>
      <c r="I4241" s="72"/>
      <c r="J4241" s="63"/>
    </row>
    <row r="4242" spans="1:10" ht="12.75" x14ac:dyDescent="0.2">
      <c r="A4242" s="69"/>
      <c r="B4242" s="69"/>
      <c r="C4242" s="69"/>
      <c r="D4242" s="70"/>
      <c r="E4242" s="69"/>
      <c r="F4242" s="69"/>
      <c r="G4242" s="69"/>
      <c r="H4242" s="71"/>
      <c r="I4242" s="72"/>
      <c r="J4242" s="63"/>
    </row>
    <row r="4243" spans="1:10" ht="12.75" x14ac:dyDescent="0.2">
      <c r="A4243" s="69"/>
      <c r="B4243" s="69"/>
      <c r="C4243" s="69"/>
      <c r="D4243" s="70"/>
      <c r="E4243" s="69"/>
      <c r="F4243" s="69"/>
      <c r="G4243" s="69"/>
      <c r="H4243" s="71"/>
      <c r="I4243" s="72"/>
      <c r="J4243" s="63"/>
    </row>
    <row r="4244" spans="1:10" ht="12.75" x14ac:dyDescent="0.2">
      <c r="A4244" s="69"/>
      <c r="B4244" s="69"/>
      <c r="C4244" s="69"/>
      <c r="D4244" s="70"/>
      <c r="E4244" s="69"/>
      <c r="F4244" s="69"/>
      <c r="G4244" s="69"/>
      <c r="H4244" s="71"/>
      <c r="I4244" s="72"/>
      <c r="J4244" s="63"/>
    </row>
    <row r="4245" spans="1:10" ht="12.75" x14ac:dyDescent="0.2">
      <c r="A4245" s="69"/>
      <c r="B4245" s="69"/>
      <c r="C4245" s="69"/>
      <c r="D4245" s="70"/>
      <c r="E4245" s="69"/>
      <c r="F4245" s="69"/>
      <c r="G4245" s="69"/>
      <c r="H4245" s="71"/>
      <c r="I4245" s="72"/>
      <c r="J4245" s="63"/>
    </row>
    <row r="4246" spans="1:10" ht="12.75" x14ac:dyDescent="0.2">
      <c r="A4246" s="69"/>
      <c r="B4246" s="69"/>
      <c r="C4246" s="69"/>
      <c r="D4246" s="70"/>
      <c r="E4246" s="69"/>
      <c r="F4246" s="69"/>
      <c r="G4246" s="69"/>
      <c r="H4246" s="71"/>
      <c r="I4246" s="72"/>
      <c r="J4246" s="63"/>
    </row>
    <row r="4247" spans="1:10" ht="12.75" x14ac:dyDescent="0.2">
      <c r="A4247" s="69"/>
      <c r="B4247" s="69"/>
      <c r="C4247" s="69"/>
      <c r="D4247" s="70"/>
      <c r="E4247" s="69"/>
      <c r="F4247" s="69"/>
      <c r="G4247" s="69"/>
      <c r="H4247" s="71"/>
      <c r="I4247" s="72"/>
      <c r="J4247" s="63"/>
    </row>
    <row r="4248" spans="1:10" ht="12.75" x14ac:dyDescent="0.2">
      <c r="A4248" s="69"/>
      <c r="B4248" s="69"/>
      <c r="C4248" s="69"/>
      <c r="D4248" s="70"/>
      <c r="E4248" s="69"/>
      <c r="F4248" s="69"/>
      <c r="G4248" s="69"/>
      <c r="H4248" s="71"/>
      <c r="I4248" s="72"/>
      <c r="J4248" s="63"/>
    </row>
    <row r="4249" spans="1:10" ht="12.75" x14ac:dyDescent="0.2">
      <c r="A4249" s="69"/>
      <c r="B4249" s="69"/>
      <c r="C4249" s="69"/>
      <c r="D4249" s="70"/>
      <c r="E4249" s="69"/>
      <c r="F4249" s="69"/>
      <c r="G4249" s="69"/>
      <c r="H4249" s="71"/>
      <c r="I4249" s="72"/>
      <c r="J4249" s="63"/>
    </row>
    <row r="4250" spans="1:10" ht="12.75" x14ac:dyDescent="0.2">
      <c r="A4250" s="69"/>
      <c r="B4250" s="69"/>
      <c r="C4250" s="69"/>
      <c r="D4250" s="70"/>
      <c r="E4250" s="69"/>
      <c r="F4250" s="69"/>
      <c r="G4250" s="69"/>
      <c r="H4250" s="71"/>
      <c r="I4250" s="72"/>
      <c r="J4250" s="63"/>
    </row>
    <row r="4251" spans="1:10" ht="12.75" x14ac:dyDescent="0.2">
      <c r="A4251" s="69"/>
      <c r="B4251" s="69"/>
      <c r="C4251" s="69"/>
      <c r="D4251" s="70"/>
      <c r="E4251" s="69"/>
      <c r="F4251" s="69"/>
      <c r="G4251" s="69"/>
      <c r="H4251" s="71"/>
      <c r="I4251" s="72"/>
      <c r="J4251" s="63"/>
    </row>
    <row r="4252" spans="1:10" ht="12.75" x14ac:dyDescent="0.2">
      <c r="A4252" s="69"/>
      <c r="B4252" s="69"/>
      <c r="C4252" s="69"/>
      <c r="D4252" s="70"/>
      <c r="E4252" s="69"/>
      <c r="F4252" s="69"/>
      <c r="G4252" s="69"/>
      <c r="H4252" s="71"/>
      <c r="I4252" s="72"/>
      <c r="J4252" s="63"/>
    </row>
    <row r="4253" spans="1:10" ht="12.75" x14ac:dyDescent="0.2">
      <c r="A4253" s="69"/>
      <c r="B4253" s="69"/>
      <c r="C4253" s="69"/>
      <c r="D4253" s="70"/>
      <c r="E4253" s="69"/>
      <c r="F4253" s="69"/>
      <c r="G4253" s="69"/>
      <c r="H4253" s="71"/>
      <c r="I4253" s="72"/>
      <c r="J4253" s="63"/>
    </row>
    <row r="4254" spans="1:10" ht="12.75" x14ac:dyDescent="0.2">
      <c r="A4254" s="69"/>
      <c r="B4254" s="69"/>
      <c r="C4254" s="69"/>
      <c r="D4254" s="70"/>
      <c r="E4254" s="69"/>
      <c r="F4254" s="69"/>
      <c r="G4254" s="69"/>
      <c r="H4254" s="71"/>
      <c r="I4254" s="72"/>
      <c r="J4254" s="63"/>
    </row>
    <row r="4255" spans="1:10" ht="12.75" x14ac:dyDescent="0.2">
      <c r="A4255" s="69"/>
      <c r="B4255" s="69"/>
      <c r="C4255" s="69"/>
      <c r="D4255" s="70"/>
      <c r="E4255" s="69"/>
      <c r="F4255" s="69"/>
      <c r="G4255" s="69"/>
      <c r="H4255" s="71"/>
      <c r="I4255" s="72"/>
      <c r="J4255" s="63"/>
    </row>
    <row r="4256" spans="1:10" ht="12.75" x14ac:dyDescent="0.2">
      <c r="A4256" s="69"/>
      <c r="B4256" s="69"/>
      <c r="C4256" s="69"/>
      <c r="D4256" s="70"/>
      <c r="E4256" s="69"/>
      <c r="F4256" s="69"/>
      <c r="G4256" s="69"/>
      <c r="H4256" s="71"/>
      <c r="I4256" s="72"/>
      <c r="J4256" s="63"/>
    </row>
    <row r="4257" spans="1:10" ht="12.75" x14ac:dyDescent="0.2">
      <c r="A4257" s="69"/>
      <c r="B4257" s="69"/>
      <c r="C4257" s="69"/>
      <c r="D4257" s="70"/>
      <c r="E4257" s="69"/>
      <c r="F4257" s="69"/>
      <c r="G4257" s="69"/>
      <c r="H4257" s="71"/>
      <c r="I4257" s="72"/>
      <c r="J4257" s="63"/>
    </row>
    <row r="4258" spans="1:10" ht="12.75" x14ac:dyDescent="0.2">
      <c r="A4258" s="69"/>
      <c r="B4258" s="69"/>
      <c r="C4258" s="69"/>
      <c r="D4258" s="70"/>
      <c r="E4258" s="69"/>
      <c r="F4258" s="69"/>
      <c r="G4258" s="69"/>
      <c r="H4258" s="71"/>
      <c r="I4258" s="72"/>
      <c r="J4258" s="63"/>
    </row>
    <row r="4259" spans="1:10" ht="12.75" x14ac:dyDescent="0.2">
      <c r="A4259" s="69"/>
      <c r="B4259" s="69"/>
      <c r="C4259" s="69"/>
      <c r="D4259" s="70"/>
      <c r="E4259" s="69"/>
      <c r="F4259" s="69"/>
      <c r="G4259" s="69"/>
      <c r="H4259" s="71"/>
      <c r="I4259" s="72"/>
      <c r="J4259" s="63"/>
    </row>
    <row r="4260" spans="1:10" ht="12.75" x14ac:dyDescent="0.2">
      <c r="A4260" s="69"/>
      <c r="B4260" s="69"/>
      <c r="C4260" s="69"/>
      <c r="D4260" s="70"/>
      <c r="E4260" s="69"/>
      <c r="F4260" s="69"/>
      <c r="G4260" s="69"/>
      <c r="H4260" s="71"/>
      <c r="I4260" s="72"/>
      <c r="J4260" s="63"/>
    </row>
    <row r="4261" spans="1:10" ht="12.75" x14ac:dyDescent="0.2">
      <c r="A4261" s="69"/>
      <c r="B4261" s="69"/>
      <c r="C4261" s="69"/>
      <c r="D4261" s="70"/>
      <c r="E4261" s="69"/>
      <c r="F4261" s="69"/>
      <c r="G4261" s="69"/>
      <c r="H4261" s="71"/>
      <c r="I4261" s="72"/>
      <c r="J4261" s="63"/>
    </row>
    <row r="4262" spans="1:10" ht="12.75" x14ac:dyDescent="0.2">
      <c r="A4262" s="69"/>
      <c r="B4262" s="69"/>
      <c r="C4262" s="69"/>
      <c r="D4262" s="70"/>
      <c r="E4262" s="69"/>
      <c r="F4262" s="69"/>
      <c r="G4262" s="69"/>
      <c r="H4262" s="71"/>
      <c r="I4262" s="72"/>
      <c r="J4262" s="63"/>
    </row>
    <row r="4263" spans="1:10" ht="12.75" x14ac:dyDescent="0.2">
      <c r="A4263" s="69"/>
      <c r="B4263" s="69"/>
      <c r="C4263" s="69"/>
      <c r="D4263" s="70"/>
      <c r="E4263" s="69"/>
      <c r="F4263" s="69"/>
      <c r="G4263" s="69"/>
      <c r="H4263" s="71"/>
      <c r="I4263" s="72"/>
      <c r="J4263" s="63"/>
    </row>
    <row r="4264" spans="1:10" ht="12.75" x14ac:dyDescent="0.2">
      <c r="A4264" s="69"/>
      <c r="B4264" s="69"/>
      <c r="C4264" s="69"/>
      <c r="D4264" s="70"/>
      <c r="E4264" s="69"/>
      <c r="F4264" s="69"/>
      <c r="G4264" s="69"/>
      <c r="H4264" s="71"/>
      <c r="I4264" s="72"/>
      <c r="J4264" s="63"/>
    </row>
    <row r="4265" spans="1:10" ht="12.75" x14ac:dyDescent="0.2">
      <c r="A4265" s="69"/>
      <c r="B4265" s="69"/>
      <c r="C4265" s="69"/>
      <c r="D4265" s="70"/>
      <c r="E4265" s="69"/>
      <c r="F4265" s="69"/>
      <c r="G4265" s="69"/>
      <c r="H4265" s="71"/>
      <c r="I4265" s="72"/>
      <c r="J4265" s="63"/>
    </row>
    <row r="4266" spans="1:10" ht="12.75" x14ac:dyDescent="0.2">
      <c r="A4266" s="69"/>
      <c r="B4266" s="69"/>
      <c r="C4266" s="69"/>
      <c r="D4266" s="70"/>
      <c r="E4266" s="69"/>
      <c r="F4266" s="69"/>
      <c r="G4266" s="69"/>
      <c r="H4266" s="71"/>
      <c r="I4266" s="72"/>
      <c r="J4266" s="63"/>
    </row>
    <row r="4267" spans="1:10" ht="12.75" x14ac:dyDescent="0.2">
      <c r="A4267" s="69"/>
      <c r="B4267" s="69"/>
      <c r="C4267" s="69"/>
      <c r="D4267" s="70"/>
      <c r="E4267" s="69"/>
      <c r="F4267" s="69"/>
      <c r="G4267" s="69"/>
      <c r="H4267" s="71"/>
      <c r="I4267" s="72"/>
      <c r="J4267" s="63"/>
    </row>
    <row r="4268" spans="1:10" ht="12.75" x14ac:dyDescent="0.2">
      <c r="A4268" s="69"/>
      <c r="B4268" s="69"/>
      <c r="C4268" s="69"/>
      <c r="D4268" s="70"/>
      <c r="E4268" s="69"/>
      <c r="F4268" s="69"/>
      <c r="G4268" s="69"/>
      <c r="H4268" s="71"/>
      <c r="I4268" s="72"/>
      <c r="J4268" s="63"/>
    </row>
    <row r="4269" spans="1:10" ht="12.75" x14ac:dyDescent="0.2">
      <c r="A4269" s="69"/>
      <c r="B4269" s="69"/>
      <c r="C4269" s="69"/>
      <c r="D4269" s="70"/>
      <c r="E4269" s="69"/>
      <c r="F4269" s="69"/>
      <c r="G4269" s="69"/>
      <c r="H4269" s="71"/>
      <c r="I4269" s="72"/>
      <c r="J4269" s="63"/>
    </row>
    <row r="4270" spans="1:10" ht="12.75" x14ac:dyDescent="0.2">
      <c r="A4270" s="69"/>
      <c r="B4270" s="69"/>
      <c r="C4270" s="69"/>
      <c r="D4270" s="70"/>
      <c r="E4270" s="69"/>
      <c r="F4270" s="69"/>
      <c r="G4270" s="69"/>
      <c r="H4270" s="71"/>
      <c r="I4270" s="72"/>
      <c r="J4270" s="63"/>
    </row>
    <row r="4271" spans="1:10" ht="12.75" x14ac:dyDescent="0.2">
      <c r="A4271" s="69"/>
      <c r="B4271" s="69"/>
      <c r="C4271" s="69"/>
      <c r="D4271" s="70"/>
      <c r="E4271" s="69"/>
      <c r="F4271" s="69"/>
      <c r="G4271" s="69"/>
      <c r="H4271" s="71"/>
      <c r="I4271" s="72"/>
      <c r="J4271" s="63"/>
    </row>
    <row r="4272" spans="1:10" ht="12.75" x14ac:dyDescent="0.2">
      <c r="A4272" s="69"/>
      <c r="B4272" s="69"/>
      <c r="C4272" s="69"/>
      <c r="D4272" s="70"/>
      <c r="E4272" s="69"/>
      <c r="F4272" s="69"/>
      <c r="G4272" s="69"/>
      <c r="H4272" s="71"/>
      <c r="I4272" s="72"/>
      <c r="J4272" s="63"/>
    </row>
    <row r="4273" spans="1:10" ht="12.75" x14ac:dyDescent="0.2">
      <c r="A4273" s="69"/>
      <c r="B4273" s="69"/>
      <c r="C4273" s="69"/>
      <c r="D4273" s="70"/>
      <c r="E4273" s="69"/>
      <c r="F4273" s="69"/>
      <c r="G4273" s="69"/>
      <c r="H4273" s="71"/>
      <c r="I4273" s="72"/>
      <c r="J4273" s="63"/>
    </row>
    <row r="4274" spans="1:10" ht="12.75" x14ac:dyDescent="0.2">
      <c r="A4274" s="69"/>
      <c r="B4274" s="69"/>
      <c r="C4274" s="69"/>
      <c r="D4274" s="70"/>
      <c r="E4274" s="69"/>
      <c r="F4274" s="69"/>
      <c r="G4274" s="69"/>
      <c r="H4274" s="71"/>
      <c r="I4274" s="72"/>
      <c r="J4274" s="63"/>
    </row>
    <row r="4275" spans="1:10" ht="12.75" x14ac:dyDescent="0.2">
      <c r="A4275" s="69"/>
      <c r="B4275" s="69"/>
      <c r="C4275" s="69"/>
      <c r="D4275" s="70"/>
      <c r="E4275" s="69"/>
      <c r="F4275" s="69"/>
      <c r="G4275" s="69"/>
      <c r="H4275" s="71"/>
      <c r="I4275" s="72"/>
      <c r="J4275" s="63"/>
    </row>
    <row r="4276" spans="1:10" ht="12.75" x14ac:dyDescent="0.2">
      <c r="A4276" s="69"/>
      <c r="B4276" s="69"/>
      <c r="C4276" s="69"/>
      <c r="D4276" s="70"/>
      <c r="E4276" s="69"/>
      <c r="F4276" s="69"/>
      <c r="G4276" s="69"/>
      <c r="H4276" s="71"/>
      <c r="I4276" s="72"/>
      <c r="J4276" s="63"/>
    </row>
    <row r="4277" spans="1:10" ht="12.75" x14ac:dyDescent="0.2">
      <c r="A4277" s="69"/>
      <c r="B4277" s="69"/>
      <c r="C4277" s="69"/>
      <c r="D4277" s="70"/>
      <c r="E4277" s="69"/>
      <c r="F4277" s="69"/>
      <c r="G4277" s="69"/>
      <c r="H4277" s="71"/>
      <c r="I4277" s="72"/>
      <c r="J4277" s="63"/>
    </row>
    <row r="4278" spans="1:10" ht="12.75" x14ac:dyDescent="0.2">
      <c r="A4278" s="69"/>
      <c r="B4278" s="69"/>
      <c r="C4278" s="69"/>
      <c r="D4278" s="70"/>
      <c r="E4278" s="69"/>
      <c r="F4278" s="69"/>
      <c r="G4278" s="69"/>
      <c r="H4278" s="71"/>
      <c r="I4278" s="72"/>
      <c r="J4278" s="63"/>
    </row>
    <row r="4279" spans="1:10" ht="12.75" x14ac:dyDescent="0.2">
      <c r="A4279" s="69"/>
      <c r="B4279" s="69"/>
      <c r="C4279" s="69"/>
      <c r="D4279" s="70"/>
      <c r="E4279" s="69"/>
      <c r="F4279" s="69"/>
      <c r="G4279" s="69"/>
      <c r="H4279" s="71"/>
      <c r="I4279" s="72"/>
      <c r="J4279" s="63"/>
    </row>
    <row r="4280" spans="1:10" ht="12.75" x14ac:dyDescent="0.2">
      <c r="A4280" s="69"/>
      <c r="B4280" s="69"/>
      <c r="C4280" s="69"/>
      <c r="D4280" s="70"/>
      <c r="E4280" s="69"/>
      <c r="F4280" s="69"/>
      <c r="G4280" s="69"/>
      <c r="H4280" s="71"/>
      <c r="I4280" s="72"/>
      <c r="J4280" s="63"/>
    </row>
    <row r="4281" spans="1:10" ht="12.75" x14ac:dyDescent="0.2">
      <c r="A4281" s="69"/>
      <c r="B4281" s="69"/>
      <c r="C4281" s="69"/>
      <c r="D4281" s="70"/>
      <c r="E4281" s="69"/>
      <c r="F4281" s="69"/>
      <c r="G4281" s="69"/>
      <c r="H4281" s="71"/>
      <c r="I4281" s="72"/>
      <c r="J4281" s="63"/>
    </row>
    <row r="4282" spans="1:10" ht="12.75" x14ac:dyDescent="0.2">
      <c r="A4282" s="69"/>
      <c r="B4282" s="69"/>
      <c r="C4282" s="69"/>
      <c r="D4282" s="70"/>
      <c r="E4282" s="69"/>
      <c r="F4282" s="69"/>
      <c r="G4282" s="69"/>
      <c r="H4282" s="71"/>
      <c r="I4282" s="72"/>
      <c r="J4282" s="63"/>
    </row>
    <row r="4283" spans="1:10" ht="12.75" x14ac:dyDescent="0.2">
      <c r="A4283" s="69"/>
      <c r="B4283" s="69"/>
      <c r="C4283" s="69"/>
      <c r="D4283" s="70"/>
      <c r="E4283" s="69"/>
      <c r="F4283" s="69"/>
      <c r="G4283" s="69"/>
      <c r="H4283" s="71"/>
      <c r="I4283" s="72"/>
      <c r="J4283" s="63"/>
    </row>
    <row r="4284" spans="1:10" ht="12.75" x14ac:dyDescent="0.2">
      <c r="A4284" s="69"/>
      <c r="B4284" s="69"/>
      <c r="C4284" s="69"/>
      <c r="D4284" s="70"/>
      <c r="E4284" s="69"/>
      <c r="F4284" s="69"/>
      <c r="G4284" s="69"/>
      <c r="H4284" s="71"/>
      <c r="I4284" s="72"/>
      <c r="J4284" s="63"/>
    </row>
    <row r="4285" spans="1:10" ht="12.75" x14ac:dyDescent="0.2">
      <c r="A4285" s="69"/>
      <c r="B4285" s="69"/>
      <c r="C4285" s="69"/>
      <c r="D4285" s="70"/>
      <c r="E4285" s="69"/>
      <c r="F4285" s="69"/>
      <c r="G4285" s="69"/>
      <c r="H4285" s="71"/>
      <c r="I4285" s="72"/>
      <c r="J4285" s="63"/>
    </row>
    <row r="4286" spans="1:10" ht="12.75" x14ac:dyDescent="0.2">
      <c r="A4286" s="69"/>
      <c r="B4286" s="69"/>
      <c r="C4286" s="69"/>
      <c r="D4286" s="70"/>
      <c r="E4286" s="69"/>
      <c r="F4286" s="69"/>
      <c r="G4286" s="69"/>
      <c r="H4286" s="71"/>
      <c r="I4286" s="72"/>
      <c r="J4286" s="63"/>
    </row>
    <row r="4287" spans="1:10" ht="12.75" x14ac:dyDescent="0.2">
      <c r="A4287" s="69"/>
      <c r="B4287" s="69"/>
      <c r="C4287" s="69"/>
      <c r="D4287" s="70"/>
      <c r="E4287" s="69"/>
      <c r="F4287" s="69"/>
      <c r="G4287" s="69"/>
      <c r="H4287" s="71"/>
      <c r="I4287" s="72"/>
      <c r="J4287" s="63"/>
    </row>
    <row r="4288" spans="1:10" ht="12.75" x14ac:dyDescent="0.2">
      <c r="A4288" s="69"/>
      <c r="B4288" s="69"/>
      <c r="C4288" s="69"/>
      <c r="D4288" s="70"/>
      <c r="E4288" s="69"/>
      <c r="F4288" s="69"/>
      <c r="G4288" s="69"/>
      <c r="H4288" s="71"/>
      <c r="I4288" s="72"/>
      <c r="J4288" s="63"/>
    </row>
    <row r="4289" spans="1:10" ht="12.75" x14ac:dyDescent="0.2">
      <c r="A4289" s="69"/>
      <c r="B4289" s="69"/>
      <c r="C4289" s="69"/>
      <c r="D4289" s="70"/>
      <c r="E4289" s="69"/>
      <c r="F4289" s="69"/>
      <c r="G4289" s="69"/>
      <c r="H4289" s="71"/>
      <c r="I4289" s="72"/>
      <c r="J4289" s="63"/>
    </row>
    <row r="4290" spans="1:10" ht="12.75" x14ac:dyDescent="0.2">
      <c r="A4290" s="69"/>
      <c r="B4290" s="69"/>
      <c r="C4290" s="69"/>
      <c r="D4290" s="70"/>
      <c r="E4290" s="69"/>
      <c r="F4290" s="69"/>
      <c r="G4290" s="69"/>
      <c r="H4290" s="71"/>
      <c r="I4290" s="72"/>
      <c r="J4290" s="63"/>
    </row>
    <row r="4291" spans="1:10" ht="12.75" x14ac:dyDescent="0.2">
      <c r="A4291" s="69"/>
      <c r="B4291" s="69"/>
      <c r="C4291" s="69"/>
      <c r="D4291" s="70"/>
      <c r="E4291" s="69"/>
      <c r="F4291" s="69"/>
      <c r="G4291" s="69"/>
      <c r="H4291" s="71"/>
      <c r="I4291" s="72"/>
      <c r="J4291" s="63"/>
    </row>
    <row r="4292" spans="1:10" ht="12.75" x14ac:dyDescent="0.2">
      <c r="A4292" s="69"/>
      <c r="B4292" s="69"/>
      <c r="C4292" s="69"/>
      <c r="D4292" s="70"/>
      <c r="E4292" s="69"/>
      <c r="F4292" s="69"/>
      <c r="G4292" s="69"/>
      <c r="H4292" s="71"/>
      <c r="I4292" s="72"/>
      <c r="J4292" s="63"/>
    </row>
    <row r="4293" spans="1:10" ht="12.75" x14ac:dyDescent="0.2">
      <c r="A4293" s="69"/>
      <c r="B4293" s="69"/>
      <c r="C4293" s="69"/>
      <c r="D4293" s="70"/>
      <c r="E4293" s="69"/>
      <c r="F4293" s="69"/>
      <c r="G4293" s="69"/>
      <c r="H4293" s="71"/>
      <c r="I4293" s="72"/>
      <c r="J4293" s="63"/>
    </row>
    <row r="4294" spans="1:10" ht="12.75" x14ac:dyDescent="0.2">
      <c r="A4294" s="69"/>
      <c r="B4294" s="69"/>
      <c r="C4294" s="69"/>
      <c r="D4294" s="70"/>
      <c r="E4294" s="69"/>
      <c r="F4294" s="69"/>
      <c r="G4294" s="69"/>
      <c r="H4294" s="71"/>
      <c r="I4294" s="72"/>
      <c r="J4294" s="63"/>
    </row>
    <row r="4295" spans="1:10" ht="12.75" x14ac:dyDescent="0.2">
      <c r="A4295" s="69"/>
      <c r="B4295" s="69"/>
      <c r="C4295" s="69"/>
      <c r="D4295" s="70"/>
      <c r="E4295" s="69"/>
      <c r="F4295" s="69"/>
      <c r="G4295" s="69"/>
      <c r="H4295" s="71"/>
      <c r="I4295" s="72"/>
      <c r="J4295" s="63"/>
    </row>
    <row r="4296" spans="1:10" ht="12.75" x14ac:dyDescent="0.2">
      <c r="A4296" s="69"/>
      <c r="B4296" s="69"/>
      <c r="C4296" s="69"/>
      <c r="D4296" s="70"/>
      <c r="E4296" s="69"/>
      <c r="F4296" s="69"/>
      <c r="G4296" s="69"/>
      <c r="H4296" s="71"/>
      <c r="I4296" s="72"/>
      <c r="J4296" s="63"/>
    </row>
    <row r="4297" spans="1:10" ht="12.75" x14ac:dyDescent="0.2">
      <c r="A4297" s="69"/>
      <c r="B4297" s="69"/>
      <c r="C4297" s="69"/>
      <c r="D4297" s="70"/>
      <c r="E4297" s="69"/>
      <c r="F4297" s="69"/>
      <c r="G4297" s="69"/>
      <c r="H4297" s="71"/>
      <c r="I4297" s="72"/>
      <c r="J4297" s="63"/>
    </row>
    <row r="4298" spans="1:10" ht="12.75" x14ac:dyDescent="0.2">
      <c r="A4298" s="69"/>
      <c r="B4298" s="69"/>
      <c r="C4298" s="69"/>
      <c r="D4298" s="70"/>
      <c r="E4298" s="69"/>
      <c r="F4298" s="69"/>
      <c r="G4298" s="69"/>
      <c r="H4298" s="71"/>
      <c r="I4298" s="72"/>
      <c r="J4298" s="63"/>
    </row>
    <row r="4299" spans="1:10" ht="12.75" x14ac:dyDescent="0.2">
      <c r="A4299" s="69"/>
      <c r="B4299" s="69"/>
      <c r="C4299" s="69"/>
      <c r="D4299" s="70"/>
      <c r="E4299" s="69"/>
      <c r="F4299" s="69"/>
      <c r="G4299" s="69"/>
      <c r="H4299" s="71"/>
      <c r="I4299" s="72"/>
      <c r="J4299" s="63"/>
    </row>
    <row r="4300" spans="1:10" ht="12.75" x14ac:dyDescent="0.2">
      <c r="A4300" s="69"/>
      <c r="B4300" s="69"/>
      <c r="C4300" s="69"/>
      <c r="D4300" s="70"/>
      <c r="E4300" s="69"/>
      <c r="F4300" s="69"/>
      <c r="G4300" s="69"/>
      <c r="H4300" s="71"/>
      <c r="I4300" s="72"/>
      <c r="J4300" s="63"/>
    </row>
    <row r="4301" spans="1:10" ht="12.75" x14ac:dyDescent="0.2">
      <c r="A4301" s="69"/>
      <c r="B4301" s="69"/>
      <c r="C4301" s="69"/>
      <c r="D4301" s="70"/>
      <c r="E4301" s="69"/>
      <c r="F4301" s="69"/>
      <c r="G4301" s="69"/>
      <c r="H4301" s="71"/>
      <c r="I4301" s="72"/>
      <c r="J4301" s="63"/>
    </row>
    <row r="4302" spans="1:10" ht="12.75" x14ac:dyDescent="0.2">
      <c r="A4302" s="69"/>
      <c r="B4302" s="69"/>
      <c r="C4302" s="69"/>
      <c r="D4302" s="70"/>
      <c r="E4302" s="69"/>
      <c r="F4302" s="69"/>
      <c r="G4302" s="69"/>
      <c r="H4302" s="71"/>
      <c r="I4302" s="72"/>
      <c r="J4302" s="63"/>
    </row>
    <row r="4303" spans="1:10" ht="12.75" x14ac:dyDescent="0.2">
      <c r="A4303" s="69"/>
      <c r="B4303" s="69"/>
      <c r="C4303" s="69"/>
      <c r="D4303" s="70"/>
      <c r="E4303" s="69"/>
      <c r="F4303" s="69"/>
      <c r="G4303" s="69"/>
      <c r="H4303" s="71"/>
      <c r="I4303" s="72"/>
      <c r="J4303" s="63"/>
    </row>
    <row r="4304" spans="1:10" ht="12.75" x14ac:dyDescent="0.2">
      <c r="A4304" s="69"/>
      <c r="B4304" s="69"/>
      <c r="C4304" s="69"/>
      <c r="D4304" s="70"/>
      <c r="E4304" s="69"/>
      <c r="F4304" s="69"/>
      <c r="G4304" s="69"/>
      <c r="H4304" s="71"/>
      <c r="I4304" s="72"/>
      <c r="J4304" s="63"/>
    </row>
    <row r="4305" spans="1:10" ht="12.75" x14ac:dyDescent="0.2">
      <c r="A4305" s="69"/>
      <c r="B4305" s="69"/>
      <c r="C4305" s="69"/>
      <c r="D4305" s="70"/>
      <c r="E4305" s="69"/>
      <c r="F4305" s="69"/>
      <c r="G4305" s="69"/>
      <c r="H4305" s="71"/>
      <c r="I4305" s="72"/>
      <c r="J4305" s="63"/>
    </row>
    <row r="4306" spans="1:10" ht="12.75" x14ac:dyDescent="0.2">
      <c r="A4306" s="69"/>
      <c r="B4306" s="69"/>
      <c r="C4306" s="69"/>
      <c r="D4306" s="70"/>
      <c r="E4306" s="69"/>
      <c r="F4306" s="69"/>
      <c r="G4306" s="69"/>
      <c r="H4306" s="71"/>
      <c r="I4306" s="72"/>
      <c r="J4306" s="63"/>
    </row>
    <row r="4307" spans="1:10" ht="12.75" x14ac:dyDescent="0.2">
      <c r="A4307" s="69"/>
      <c r="B4307" s="69"/>
      <c r="C4307" s="69"/>
      <c r="D4307" s="70"/>
      <c r="E4307" s="69"/>
      <c r="F4307" s="69"/>
      <c r="G4307" s="69"/>
      <c r="H4307" s="71"/>
      <c r="I4307" s="72"/>
      <c r="J4307" s="63"/>
    </row>
    <row r="4308" spans="1:10" ht="12.75" x14ac:dyDescent="0.2">
      <c r="A4308" s="69"/>
      <c r="B4308" s="69"/>
      <c r="C4308" s="69"/>
      <c r="D4308" s="70"/>
      <c r="E4308" s="69"/>
      <c r="F4308" s="69"/>
      <c r="G4308" s="69"/>
      <c r="H4308" s="71"/>
      <c r="I4308" s="72"/>
      <c r="J4308" s="63"/>
    </row>
    <row r="4309" spans="1:10" ht="12.75" x14ac:dyDescent="0.2">
      <c r="A4309" s="69"/>
      <c r="B4309" s="69"/>
      <c r="C4309" s="69"/>
      <c r="D4309" s="70"/>
      <c r="E4309" s="69"/>
      <c r="F4309" s="69"/>
      <c r="G4309" s="69"/>
      <c r="H4309" s="71"/>
      <c r="I4309" s="72"/>
      <c r="J4309" s="63"/>
    </row>
    <row r="4310" spans="1:10" ht="12.75" x14ac:dyDescent="0.2">
      <c r="A4310" s="69"/>
      <c r="B4310" s="69"/>
      <c r="C4310" s="69"/>
      <c r="D4310" s="70"/>
      <c r="E4310" s="69"/>
      <c r="F4310" s="69"/>
      <c r="G4310" s="69"/>
      <c r="H4310" s="71"/>
      <c r="I4310" s="72"/>
      <c r="J4310" s="63"/>
    </row>
    <row r="4311" spans="1:10" ht="12.75" x14ac:dyDescent="0.2">
      <c r="A4311" s="69"/>
      <c r="B4311" s="69"/>
      <c r="C4311" s="69"/>
      <c r="D4311" s="70"/>
      <c r="E4311" s="69"/>
      <c r="F4311" s="69"/>
      <c r="G4311" s="69"/>
      <c r="H4311" s="71"/>
      <c r="I4311" s="72"/>
      <c r="J4311" s="63"/>
    </row>
    <row r="4312" spans="1:10" ht="12.75" x14ac:dyDescent="0.2">
      <c r="A4312" s="69"/>
      <c r="B4312" s="69"/>
      <c r="C4312" s="69"/>
      <c r="D4312" s="70"/>
      <c r="E4312" s="69"/>
      <c r="F4312" s="69"/>
      <c r="G4312" s="69"/>
      <c r="H4312" s="71"/>
      <c r="I4312" s="72"/>
      <c r="J4312" s="63"/>
    </row>
    <row r="4313" spans="1:10" ht="12.75" x14ac:dyDescent="0.2">
      <c r="A4313" s="69"/>
      <c r="B4313" s="69"/>
      <c r="C4313" s="69"/>
      <c r="D4313" s="70"/>
      <c r="E4313" s="69"/>
      <c r="F4313" s="69"/>
      <c r="G4313" s="69"/>
      <c r="H4313" s="71"/>
      <c r="I4313" s="72"/>
      <c r="J4313" s="63"/>
    </row>
    <row r="4314" spans="1:10" ht="12.75" x14ac:dyDescent="0.2">
      <c r="A4314" s="69"/>
      <c r="B4314" s="69"/>
      <c r="C4314" s="69"/>
      <c r="D4314" s="70"/>
      <c r="E4314" s="69"/>
      <c r="F4314" s="69"/>
      <c r="G4314" s="69"/>
      <c r="H4314" s="71"/>
      <c r="I4314" s="72"/>
      <c r="J4314" s="63"/>
    </row>
    <row r="4315" spans="1:10" ht="12.75" x14ac:dyDescent="0.2">
      <c r="A4315" s="69"/>
      <c r="B4315" s="69"/>
      <c r="C4315" s="69"/>
      <c r="D4315" s="70"/>
      <c r="E4315" s="69"/>
      <c r="F4315" s="69"/>
      <c r="G4315" s="69"/>
      <c r="H4315" s="71"/>
      <c r="I4315" s="72"/>
      <c r="J4315" s="63"/>
    </row>
    <row r="4316" spans="1:10" ht="12.75" x14ac:dyDescent="0.2">
      <c r="A4316" s="69"/>
      <c r="B4316" s="69"/>
      <c r="C4316" s="69"/>
      <c r="D4316" s="70"/>
      <c r="E4316" s="69"/>
      <c r="F4316" s="69"/>
      <c r="G4316" s="69"/>
      <c r="H4316" s="71"/>
      <c r="I4316" s="72"/>
      <c r="J4316" s="63"/>
    </row>
    <row r="4317" spans="1:10" ht="12.75" x14ac:dyDescent="0.2">
      <c r="A4317" s="69"/>
      <c r="B4317" s="69"/>
      <c r="C4317" s="69"/>
      <c r="D4317" s="70"/>
      <c r="E4317" s="69"/>
      <c r="F4317" s="69"/>
      <c r="G4317" s="69"/>
      <c r="H4317" s="71"/>
      <c r="I4317" s="72"/>
      <c r="J4317" s="63"/>
    </row>
    <row r="4318" spans="1:10" ht="12.75" x14ac:dyDescent="0.2">
      <c r="A4318" s="69"/>
      <c r="B4318" s="69"/>
      <c r="C4318" s="69"/>
      <c r="D4318" s="70"/>
      <c r="E4318" s="69"/>
      <c r="F4318" s="69"/>
      <c r="G4318" s="69"/>
      <c r="H4318" s="71"/>
      <c r="I4318" s="72"/>
      <c r="J4318" s="63"/>
    </row>
    <row r="4319" spans="1:10" ht="12.75" x14ac:dyDescent="0.2">
      <c r="A4319" s="69"/>
      <c r="B4319" s="69"/>
      <c r="C4319" s="69"/>
      <c r="D4319" s="70"/>
      <c r="E4319" s="69"/>
      <c r="F4319" s="69"/>
      <c r="G4319" s="69"/>
      <c r="H4319" s="71"/>
      <c r="I4319" s="72"/>
      <c r="J4319" s="63"/>
    </row>
    <row r="4320" spans="1:10" ht="12.75" x14ac:dyDescent="0.2">
      <c r="A4320" s="69"/>
      <c r="B4320" s="69"/>
      <c r="C4320" s="69"/>
      <c r="D4320" s="70"/>
      <c r="E4320" s="69"/>
      <c r="F4320" s="69"/>
      <c r="G4320" s="69"/>
      <c r="H4320" s="71"/>
      <c r="I4320" s="72"/>
      <c r="J4320" s="63"/>
    </row>
    <row r="4321" spans="1:10" ht="12.75" x14ac:dyDescent="0.2">
      <c r="A4321" s="69"/>
      <c r="B4321" s="69"/>
      <c r="C4321" s="69"/>
      <c r="D4321" s="70"/>
      <c r="E4321" s="69"/>
      <c r="F4321" s="69"/>
      <c r="G4321" s="69"/>
      <c r="H4321" s="71"/>
      <c r="I4321" s="72"/>
      <c r="J4321" s="63"/>
    </row>
    <row r="4322" spans="1:10" ht="12.75" x14ac:dyDescent="0.2">
      <c r="A4322" s="69"/>
      <c r="B4322" s="69"/>
      <c r="C4322" s="69"/>
      <c r="D4322" s="70"/>
      <c r="E4322" s="69"/>
      <c r="F4322" s="69"/>
      <c r="G4322" s="69"/>
      <c r="H4322" s="71"/>
      <c r="I4322" s="72"/>
      <c r="J4322" s="63"/>
    </row>
    <row r="4323" spans="1:10" ht="12.75" x14ac:dyDescent="0.2">
      <c r="A4323" s="69"/>
      <c r="B4323" s="69"/>
      <c r="C4323" s="69"/>
      <c r="D4323" s="70"/>
      <c r="E4323" s="69"/>
      <c r="F4323" s="69"/>
      <c r="G4323" s="69"/>
      <c r="H4323" s="71"/>
      <c r="I4323" s="72"/>
      <c r="J4323" s="63"/>
    </row>
    <row r="4324" spans="1:10" ht="12.75" x14ac:dyDescent="0.2">
      <c r="A4324" s="69"/>
      <c r="B4324" s="69"/>
      <c r="C4324" s="69"/>
      <c r="D4324" s="70"/>
      <c r="E4324" s="69"/>
      <c r="F4324" s="69"/>
      <c r="G4324" s="69"/>
      <c r="H4324" s="71"/>
      <c r="I4324" s="72"/>
      <c r="J4324" s="63"/>
    </row>
    <row r="4325" spans="1:10" ht="12.75" x14ac:dyDescent="0.2">
      <c r="A4325" s="69"/>
      <c r="B4325" s="69"/>
      <c r="C4325" s="69"/>
      <c r="D4325" s="70"/>
      <c r="E4325" s="69"/>
      <c r="F4325" s="69"/>
      <c r="G4325" s="69"/>
      <c r="H4325" s="71"/>
      <c r="I4325" s="72"/>
      <c r="J4325" s="63"/>
    </row>
    <row r="4326" spans="1:10" ht="12.75" x14ac:dyDescent="0.2">
      <c r="A4326" s="69"/>
      <c r="B4326" s="69"/>
      <c r="C4326" s="69"/>
      <c r="D4326" s="70"/>
      <c r="E4326" s="69"/>
      <c r="F4326" s="69"/>
      <c r="G4326" s="69"/>
      <c r="H4326" s="71"/>
      <c r="I4326" s="72"/>
      <c r="J4326" s="63"/>
    </row>
    <row r="4327" spans="1:10" ht="12.75" x14ac:dyDescent="0.2">
      <c r="A4327" s="69"/>
      <c r="B4327" s="69"/>
      <c r="C4327" s="69"/>
      <c r="D4327" s="70"/>
      <c r="E4327" s="69"/>
      <c r="F4327" s="69"/>
      <c r="G4327" s="69"/>
      <c r="H4327" s="71"/>
      <c r="I4327" s="72"/>
      <c r="J4327" s="63"/>
    </row>
    <row r="4328" spans="1:10" ht="12.75" x14ac:dyDescent="0.2">
      <c r="A4328" s="69"/>
      <c r="B4328" s="69"/>
      <c r="C4328" s="69"/>
      <c r="D4328" s="70"/>
      <c r="E4328" s="69"/>
      <c r="F4328" s="69"/>
      <c r="G4328" s="69"/>
      <c r="H4328" s="71"/>
      <c r="I4328" s="72"/>
      <c r="J4328" s="63"/>
    </row>
    <row r="4329" spans="1:10" ht="12.75" x14ac:dyDescent="0.2">
      <c r="A4329" s="69"/>
      <c r="B4329" s="69"/>
      <c r="C4329" s="69"/>
      <c r="D4329" s="70"/>
      <c r="E4329" s="69"/>
      <c r="F4329" s="69"/>
      <c r="G4329" s="69"/>
      <c r="H4329" s="71"/>
      <c r="I4329" s="72"/>
      <c r="J4329" s="63"/>
    </row>
    <row r="4330" spans="1:10" ht="12.75" x14ac:dyDescent="0.2">
      <c r="A4330" s="69"/>
      <c r="B4330" s="69"/>
      <c r="C4330" s="69"/>
      <c r="D4330" s="70"/>
      <c r="E4330" s="69"/>
      <c r="F4330" s="69"/>
      <c r="G4330" s="69"/>
      <c r="H4330" s="71"/>
      <c r="I4330" s="72"/>
      <c r="J4330" s="63"/>
    </row>
    <row r="4331" spans="1:10" ht="12.75" x14ac:dyDescent="0.2">
      <c r="A4331" s="69"/>
      <c r="B4331" s="69"/>
      <c r="C4331" s="69"/>
      <c r="D4331" s="70"/>
      <c r="E4331" s="69"/>
      <c r="F4331" s="69"/>
      <c r="G4331" s="69"/>
      <c r="H4331" s="71"/>
      <c r="I4331" s="72"/>
      <c r="J4331" s="63"/>
    </row>
    <row r="4332" spans="1:10" ht="12.75" x14ac:dyDescent="0.2">
      <c r="A4332" s="69"/>
      <c r="B4332" s="69"/>
      <c r="C4332" s="69"/>
      <c r="D4332" s="70"/>
      <c r="E4332" s="69"/>
      <c r="F4332" s="69"/>
      <c r="G4332" s="69"/>
      <c r="H4332" s="71"/>
      <c r="I4332" s="72"/>
      <c r="J4332" s="63"/>
    </row>
    <row r="4333" spans="1:10" ht="12.75" x14ac:dyDescent="0.2">
      <c r="A4333" s="69"/>
      <c r="B4333" s="69"/>
      <c r="C4333" s="69"/>
      <c r="D4333" s="70"/>
      <c r="E4333" s="69"/>
      <c r="F4333" s="69"/>
      <c r="G4333" s="69"/>
      <c r="H4333" s="71"/>
      <c r="I4333" s="72"/>
      <c r="J4333" s="63"/>
    </row>
    <row r="4334" spans="1:10" ht="12.75" x14ac:dyDescent="0.2">
      <c r="A4334" s="69"/>
      <c r="B4334" s="69"/>
      <c r="C4334" s="69"/>
      <c r="D4334" s="70"/>
      <c r="E4334" s="69"/>
      <c r="F4334" s="69"/>
      <c r="G4334" s="69"/>
      <c r="H4334" s="71"/>
      <c r="I4334" s="72"/>
      <c r="J4334" s="63"/>
    </row>
    <row r="4335" spans="1:10" ht="12.75" x14ac:dyDescent="0.2">
      <c r="A4335" s="69"/>
      <c r="B4335" s="69"/>
      <c r="C4335" s="69"/>
      <c r="D4335" s="70"/>
      <c r="E4335" s="69"/>
      <c r="F4335" s="69"/>
      <c r="G4335" s="69"/>
      <c r="H4335" s="71"/>
      <c r="I4335" s="72"/>
      <c r="J4335" s="63"/>
    </row>
    <row r="4336" spans="1:10" ht="12.75" x14ac:dyDescent="0.2">
      <c r="A4336" s="69"/>
      <c r="B4336" s="69"/>
      <c r="C4336" s="69"/>
      <c r="D4336" s="70"/>
      <c r="E4336" s="69"/>
      <c r="F4336" s="69"/>
      <c r="G4336" s="69"/>
      <c r="H4336" s="71"/>
      <c r="I4336" s="72"/>
      <c r="J4336" s="63"/>
    </row>
    <row r="4337" spans="1:10" ht="12.75" x14ac:dyDescent="0.2">
      <c r="A4337" s="69"/>
      <c r="B4337" s="69"/>
      <c r="C4337" s="69"/>
      <c r="D4337" s="70"/>
      <c r="E4337" s="69"/>
      <c r="F4337" s="69"/>
      <c r="G4337" s="69"/>
      <c r="H4337" s="71"/>
      <c r="I4337" s="72"/>
      <c r="J4337" s="63"/>
    </row>
    <row r="4338" spans="1:10" ht="12.75" x14ac:dyDescent="0.2">
      <c r="A4338" s="69"/>
      <c r="B4338" s="69"/>
      <c r="C4338" s="69"/>
      <c r="D4338" s="70"/>
      <c r="E4338" s="69"/>
      <c r="F4338" s="69"/>
      <c r="G4338" s="69"/>
      <c r="H4338" s="71"/>
      <c r="I4338" s="72"/>
      <c r="J4338" s="63"/>
    </row>
    <row r="4339" spans="1:10" ht="12.75" x14ac:dyDescent="0.2">
      <c r="A4339" s="69"/>
      <c r="B4339" s="69"/>
      <c r="C4339" s="69"/>
      <c r="D4339" s="70"/>
      <c r="E4339" s="69"/>
      <c r="F4339" s="69"/>
      <c r="G4339" s="69"/>
      <c r="H4339" s="71"/>
      <c r="I4339" s="72"/>
      <c r="J4339" s="63"/>
    </row>
    <row r="4340" spans="1:10" ht="12.75" x14ac:dyDescent="0.2">
      <c r="A4340" s="69"/>
      <c r="B4340" s="69"/>
      <c r="C4340" s="69"/>
      <c r="D4340" s="70"/>
      <c r="E4340" s="69"/>
      <c r="F4340" s="69"/>
      <c r="G4340" s="69"/>
      <c r="H4340" s="71"/>
      <c r="I4340" s="72"/>
      <c r="J4340" s="63"/>
    </row>
    <row r="4341" spans="1:10" ht="12.75" x14ac:dyDescent="0.2">
      <c r="A4341" s="69"/>
      <c r="B4341" s="69"/>
      <c r="C4341" s="69"/>
      <c r="D4341" s="70"/>
      <c r="E4341" s="69"/>
      <c r="F4341" s="69"/>
      <c r="G4341" s="69"/>
      <c r="H4341" s="71"/>
      <c r="I4341" s="72"/>
      <c r="J4341" s="63"/>
    </row>
    <row r="4342" spans="1:10" ht="12.75" x14ac:dyDescent="0.2">
      <c r="A4342" s="69"/>
      <c r="B4342" s="69"/>
      <c r="C4342" s="69"/>
      <c r="D4342" s="70"/>
      <c r="E4342" s="69"/>
      <c r="F4342" s="69"/>
      <c r="G4342" s="69"/>
      <c r="H4342" s="71"/>
      <c r="I4342" s="72"/>
      <c r="J4342" s="63"/>
    </row>
    <row r="4343" spans="1:10" ht="12.75" x14ac:dyDescent="0.2">
      <c r="A4343" s="69"/>
      <c r="B4343" s="69"/>
      <c r="C4343" s="69"/>
      <c r="D4343" s="70"/>
      <c r="E4343" s="69"/>
      <c r="F4343" s="69"/>
      <c r="G4343" s="69"/>
      <c r="H4343" s="71"/>
      <c r="I4343" s="72"/>
      <c r="J4343" s="63"/>
    </row>
    <row r="4344" spans="1:10" ht="12.75" x14ac:dyDescent="0.2">
      <c r="A4344" s="69"/>
      <c r="B4344" s="69"/>
      <c r="C4344" s="69"/>
      <c r="D4344" s="70"/>
      <c r="E4344" s="69"/>
      <c r="F4344" s="69"/>
      <c r="G4344" s="69"/>
      <c r="H4344" s="71"/>
      <c r="I4344" s="72"/>
      <c r="J4344" s="63"/>
    </row>
    <row r="4345" spans="1:10" ht="12.75" x14ac:dyDescent="0.2">
      <c r="A4345" s="69"/>
      <c r="B4345" s="69"/>
      <c r="C4345" s="69"/>
      <c r="D4345" s="70"/>
      <c r="E4345" s="69"/>
      <c r="F4345" s="69"/>
      <c r="G4345" s="69"/>
      <c r="H4345" s="71"/>
      <c r="I4345" s="72"/>
      <c r="J4345" s="63"/>
    </row>
    <row r="4346" spans="1:10" ht="12.75" x14ac:dyDescent="0.2">
      <c r="A4346" s="69"/>
      <c r="B4346" s="69"/>
      <c r="C4346" s="69"/>
      <c r="D4346" s="70"/>
      <c r="E4346" s="69"/>
      <c r="F4346" s="69"/>
      <c r="G4346" s="69"/>
      <c r="H4346" s="71"/>
      <c r="I4346" s="72"/>
      <c r="J4346" s="63"/>
    </row>
    <row r="4347" spans="1:10" ht="12.75" x14ac:dyDescent="0.2">
      <c r="A4347" s="69"/>
      <c r="B4347" s="69"/>
      <c r="C4347" s="69"/>
      <c r="D4347" s="70"/>
      <c r="E4347" s="69"/>
      <c r="F4347" s="69"/>
      <c r="G4347" s="69"/>
      <c r="H4347" s="71"/>
      <c r="I4347" s="72"/>
      <c r="J4347" s="63"/>
    </row>
    <row r="4348" spans="1:10" ht="12.75" x14ac:dyDescent="0.2">
      <c r="A4348" s="69"/>
      <c r="B4348" s="69"/>
      <c r="C4348" s="69"/>
      <c r="D4348" s="70"/>
      <c r="E4348" s="69"/>
      <c r="F4348" s="69"/>
      <c r="G4348" s="69"/>
      <c r="H4348" s="71"/>
      <c r="I4348" s="72"/>
      <c r="J4348" s="63"/>
    </row>
    <row r="4349" spans="1:10" ht="12.75" x14ac:dyDescent="0.2">
      <c r="A4349" s="69"/>
      <c r="B4349" s="69"/>
      <c r="C4349" s="69"/>
      <c r="D4349" s="70"/>
      <c r="E4349" s="69"/>
      <c r="F4349" s="69"/>
      <c r="G4349" s="69"/>
      <c r="H4349" s="71"/>
      <c r="I4349" s="72"/>
      <c r="J4349" s="63"/>
    </row>
    <row r="4350" spans="1:10" ht="12.75" x14ac:dyDescent="0.2">
      <c r="A4350" s="69"/>
      <c r="B4350" s="69"/>
      <c r="C4350" s="69"/>
      <c r="D4350" s="70"/>
      <c r="E4350" s="69"/>
      <c r="F4350" s="69"/>
      <c r="G4350" s="69"/>
      <c r="H4350" s="71"/>
      <c r="I4350" s="72"/>
      <c r="J4350" s="63"/>
    </row>
    <row r="4351" spans="1:10" ht="12.75" x14ac:dyDescent="0.2">
      <c r="A4351" s="69"/>
      <c r="B4351" s="69"/>
      <c r="C4351" s="69"/>
      <c r="D4351" s="70"/>
      <c r="E4351" s="69"/>
      <c r="F4351" s="69"/>
      <c r="G4351" s="69"/>
      <c r="H4351" s="71"/>
      <c r="I4351" s="72"/>
      <c r="J4351" s="63"/>
    </row>
    <row r="4352" spans="1:10" ht="12.75" x14ac:dyDescent="0.2">
      <c r="A4352" s="69"/>
      <c r="B4352" s="69"/>
      <c r="C4352" s="69"/>
      <c r="D4352" s="70"/>
      <c r="E4352" s="69"/>
      <c r="F4352" s="69"/>
      <c r="G4352" s="69"/>
      <c r="H4352" s="71"/>
      <c r="I4352" s="72"/>
      <c r="J4352" s="63"/>
    </row>
    <row r="4353" spans="1:10" ht="12.75" x14ac:dyDescent="0.2">
      <c r="A4353" s="69"/>
      <c r="B4353" s="69"/>
      <c r="C4353" s="69"/>
      <c r="D4353" s="70"/>
      <c r="E4353" s="69"/>
      <c r="F4353" s="69"/>
      <c r="G4353" s="69"/>
      <c r="H4353" s="71"/>
      <c r="I4353" s="72"/>
      <c r="J4353" s="63"/>
    </row>
    <row r="4354" spans="1:10" ht="12.75" x14ac:dyDescent="0.2">
      <c r="A4354" s="69"/>
      <c r="B4354" s="69"/>
      <c r="C4354" s="69"/>
      <c r="D4354" s="70"/>
      <c r="E4354" s="69"/>
      <c r="F4354" s="69"/>
      <c r="G4354" s="69"/>
      <c r="H4354" s="71"/>
      <c r="I4354" s="72"/>
      <c r="J4354" s="63"/>
    </row>
    <row r="4355" spans="1:10" ht="12.75" x14ac:dyDescent="0.2">
      <c r="A4355" s="69"/>
      <c r="B4355" s="69"/>
      <c r="C4355" s="69"/>
      <c r="D4355" s="70"/>
      <c r="E4355" s="69"/>
      <c r="F4355" s="69"/>
      <c r="G4355" s="69"/>
      <c r="H4355" s="71"/>
      <c r="I4355" s="72"/>
      <c r="J4355" s="63"/>
    </row>
    <row r="4356" spans="1:10" ht="12.75" x14ac:dyDescent="0.2">
      <c r="A4356" s="69"/>
      <c r="B4356" s="69"/>
      <c r="C4356" s="69"/>
      <c r="D4356" s="70"/>
      <c r="E4356" s="69"/>
      <c r="F4356" s="69"/>
      <c r="G4356" s="69"/>
      <c r="H4356" s="71"/>
      <c r="I4356" s="72"/>
      <c r="J4356" s="63"/>
    </row>
    <row r="4357" spans="1:10" x14ac:dyDescent="0.2">
      <c r="A4357" s="69"/>
      <c r="B4357" s="69"/>
      <c r="C4357" s="69"/>
      <c r="D4357" s="70"/>
      <c r="E4357" s="69"/>
      <c r="F4357" s="69"/>
      <c r="G4357" s="69"/>
      <c r="H4357" s="71"/>
      <c r="I4357" s="72"/>
    </row>
    <row r="4358" spans="1:10" x14ac:dyDescent="0.2">
      <c r="A4358" s="69"/>
      <c r="B4358" s="69"/>
      <c r="C4358" s="69"/>
      <c r="D4358" s="70"/>
      <c r="E4358" s="69"/>
      <c r="F4358" s="69"/>
      <c r="G4358" s="69"/>
      <c r="H4358" s="71"/>
      <c r="I4358" s="72"/>
    </row>
    <row r="4359" spans="1:10" x14ac:dyDescent="0.2">
      <c r="A4359" s="69"/>
      <c r="B4359" s="69"/>
      <c r="C4359" s="69"/>
      <c r="D4359" s="70"/>
      <c r="E4359" s="69"/>
      <c r="F4359" s="69"/>
      <c r="G4359" s="69"/>
      <c r="H4359" s="71"/>
      <c r="I4359" s="72"/>
    </row>
    <row r="4360" spans="1:10" x14ac:dyDescent="0.2">
      <c r="A4360" s="69"/>
      <c r="B4360" s="69"/>
      <c r="C4360" s="69"/>
      <c r="D4360" s="70"/>
      <c r="E4360" s="69"/>
      <c r="F4360" s="69"/>
      <c r="G4360" s="69"/>
      <c r="H4360" s="71"/>
      <c r="I4360" s="72"/>
    </row>
    <row r="4361" spans="1:10" x14ac:dyDescent="0.2">
      <c r="A4361" s="69"/>
      <c r="B4361" s="69"/>
      <c r="C4361" s="69"/>
      <c r="D4361" s="70"/>
      <c r="E4361" s="69"/>
      <c r="F4361" s="69"/>
      <c r="G4361" s="69"/>
      <c r="H4361" s="71"/>
      <c r="I4361" s="72"/>
    </row>
    <row r="4362" spans="1:10" x14ac:dyDescent="0.2">
      <c r="A4362" s="69"/>
      <c r="B4362" s="69"/>
      <c r="C4362" s="69"/>
      <c r="D4362" s="70"/>
      <c r="E4362" s="69"/>
      <c r="F4362" s="69"/>
      <c r="G4362" s="69"/>
      <c r="H4362" s="71"/>
      <c r="I4362" s="72"/>
    </row>
    <row r="4363" spans="1:10" x14ac:dyDescent="0.2">
      <c r="A4363" s="69"/>
      <c r="B4363" s="69"/>
      <c r="C4363" s="69"/>
      <c r="D4363" s="70"/>
      <c r="E4363" s="69"/>
      <c r="F4363" s="69"/>
      <c r="G4363" s="69"/>
      <c r="H4363" s="71"/>
      <c r="I4363" s="72"/>
    </row>
    <row r="4364" spans="1:10" x14ac:dyDescent="0.2">
      <c r="A4364" s="69"/>
      <c r="B4364" s="69"/>
      <c r="C4364" s="69"/>
      <c r="D4364" s="70"/>
      <c r="E4364" s="69"/>
      <c r="F4364" s="69"/>
      <c r="G4364" s="69"/>
      <c r="H4364" s="71"/>
      <c r="I4364" s="72"/>
    </row>
    <row r="4365" spans="1:10" x14ac:dyDescent="0.2">
      <c r="A4365" s="69"/>
      <c r="B4365" s="69"/>
      <c r="C4365" s="69"/>
      <c r="D4365" s="70"/>
      <c r="E4365" s="69"/>
      <c r="F4365" s="69"/>
      <c r="G4365" s="69"/>
      <c r="H4365" s="71"/>
      <c r="I4365" s="72"/>
    </row>
    <row r="4366" spans="1:10" x14ac:dyDescent="0.2">
      <c r="A4366" s="69"/>
      <c r="B4366" s="69"/>
      <c r="C4366" s="69"/>
      <c r="D4366" s="70"/>
      <c r="E4366" s="69"/>
      <c r="F4366" s="69"/>
      <c r="G4366" s="69"/>
      <c r="H4366" s="71"/>
      <c r="I4366" s="72"/>
    </row>
    <row r="4367" spans="1:10" x14ac:dyDescent="0.2">
      <c r="A4367" s="69"/>
      <c r="B4367" s="69"/>
      <c r="C4367" s="69"/>
      <c r="D4367" s="70"/>
      <c r="E4367" s="69"/>
      <c r="F4367" s="69"/>
      <c r="G4367" s="69"/>
      <c r="H4367" s="71"/>
      <c r="I4367" s="72"/>
    </row>
    <row r="4368" spans="1:10" x14ac:dyDescent="0.2">
      <c r="A4368" s="69"/>
      <c r="B4368" s="69"/>
      <c r="C4368" s="69"/>
      <c r="D4368" s="70"/>
      <c r="E4368" s="69"/>
      <c r="F4368" s="69"/>
      <c r="G4368" s="69"/>
      <c r="H4368" s="71"/>
      <c r="I4368" s="72"/>
    </row>
    <row r="4369" spans="1:9" x14ac:dyDescent="0.2">
      <c r="A4369" s="69"/>
      <c r="B4369" s="69"/>
      <c r="C4369" s="69"/>
      <c r="D4369" s="70"/>
      <c r="E4369" s="69"/>
      <c r="F4369" s="69"/>
      <c r="G4369" s="69"/>
      <c r="H4369" s="71"/>
      <c r="I4369" s="72"/>
    </row>
    <row r="4370" spans="1:9" x14ac:dyDescent="0.2">
      <c r="A4370" s="69"/>
      <c r="B4370" s="69"/>
      <c r="C4370" s="69"/>
      <c r="D4370" s="70"/>
      <c r="E4370" s="69"/>
      <c r="F4370" s="69"/>
      <c r="G4370" s="69"/>
      <c r="H4370" s="71"/>
      <c r="I4370" s="72"/>
    </row>
    <row r="4371" spans="1:9" x14ac:dyDescent="0.2">
      <c r="A4371" s="69"/>
      <c r="B4371" s="69"/>
      <c r="C4371" s="69"/>
      <c r="D4371" s="70"/>
      <c r="E4371" s="69"/>
      <c r="F4371" s="69"/>
      <c r="G4371" s="69"/>
      <c r="H4371" s="71"/>
      <c r="I4371" s="72"/>
    </row>
    <row r="4372" spans="1:9" x14ac:dyDescent="0.2">
      <c r="A4372" s="69"/>
      <c r="B4372" s="69"/>
      <c r="C4372" s="69"/>
      <c r="D4372" s="70"/>
      <c r="E4372" s="69"/>
      <c r="F4372" s="69"/>
      <c r="G4372" s="69"/>
      <c r="H4372" s="71"/>
      <c r="I4372" s="72"/>
    </row>
    <row r="4373" spans="1:9" x14ac:dyDescent="0.2">
      <c r="A4373" s="69"/>
      <c r="B4373" s="69"/>
      <c r="C4373" s="69"/>
      <c r="D4373" s="70"/>
      <c r="E4373" s="69"/>
      <c r="F4373" s="69"/>
      <c r="G4373" s="69"/>
      <c r="H4373" s="71"/>
      <c r="I4373" s="72"/>
    </row>
    <row r="4374" spans="1:9" x14ac:dyDescent="0.2">
      <c r="A4374" s="69"/>
      <c r="B4374" s="69"/>
      <c r="C4374" s="69"/>
      <c r="D4374" s="70"/>
      <c r="E4374" s="69"/>
      <c r="F4374" s="69"/>
      <c r="G4374" s="69"/>
      <c r="H4374" s="71"/>
      <c r="I4374" s="72"/>
    </row>
    <row r="4375" spans="1:9" x14ac:dyDescent="0.2">
      <c r="A4375" s="69"/>
      <c r="B4375" s="69"/>
      <c r="C4375" s="69"/>
      <c r="D4375" s="70"/>
      <c r="E4375" s="69"/>
      <c r="F4375" s="69"/>
      <c r="G4375" s="69"/>
      <c r="H4375" s="71"/>
      <c r="I4375" s="72"/>
    </row>
    <row r="4376" spans="1:9" x14ac:dyDescent="0.2">
      <c r="A4376" s="69"/>
      <c r="B4376" s="69"/>
      <c r="C4376" s="69"/>
      <c r="D4376" s="70"/>
      <c r="E4376" s="69"/>
      <c r="F4376" s="69"/>
      <c r="G4376" s="69"/>
      <c r="H4376" s="71"/>
      <c r="I4376" s="72"/>
    </row>
    <row r="4377" spans="1:9" x14ac:dyDescent="0.2">
      <c r="A4377" s="69"/>
      <c r="B4377" s="69"/>
      <c r="C4377" s="69"/>
      <c r="D4377" s="70"/>
      <c r="E4377" s="69"/>
      <c r="F4377" s="69"/>
      <c r="G4377" s="69"/>
      <c r="H4377" s="71"/>
      <c r="I4377" s="72"/>
    </row>
    <row r="4378" spans="1:9" x14ac:dyDescent="0.2">
      <c r="A4378" s="69"/>
      <c r="B4378" s="69"/>
      <c r="C4378" s="69"/>
      <c r="D4378" s="70"/>
      <c r="E4378" s="69"/>
      <c r="F4378" s="69"/>
      <c r="G4378" s="69"/>
      <c r="H4378" s="71"/>
      <c r="I4378" s="72"/>
    </row>
    <row r="4379" spans="1:9" x14ac:dyDescent="0.2">
      <c r="A4379" s="69"/>
      <c r="B4379" s="69"/>
      <c r="C4379" s="69"/>
      <c r="D4379" s="70"/>
      <c r="E4379" s="69"/>
      <c r="F4379" s="69"/>
      <c r="G4379" s="69"/>
      <c r="H4379" s="71"/>
      <c r="I4379" s="72"/>
    </row>
    <row r="4380" spans="1:9" x14ac:dyDescent="0.2">
      <c r="A4380" s="69"/>
      <c r="B4380" s="69"/>
      <c r="C4380" s="69"/>
      <c r="D4380" s="70"/>
      <c r="E4380" s="69"/>
      <c r="F4380" s="69"/>
      <c r="G4380" s="69"/>
      <c r="H4380" s="71"/>
      <c r="I4380" s="72"/>
    </row>
    <row r="4381" spans="1:9" x14ac:dyDescent="0.2">
      <c r="A4381" s="69"/>
      <c r="B4381" s="69"/>
      <c r="C4381" s="69"/>
      <c r="D4381" s="70"/>
      <c r="E4381" s="69"/>
      <c r="F4381" s="69"/>
      <c r="G4381" s="69"/>
      <c r="H4381" s="71"/>
      <c r="I4381" s="72"/>
    </row>
    <row r="4382" spans="1:9" x14ac:dyDescent="0.2">
      <c r="A4382" s="69"/>
      <c r="B4382" s="69"/>
      <c r="C4382" s="69"/>
      <c r="D4382" s="70"/>
      <c r="E4382" s="69"/>
      <c r="F4382" s="69"/>
      <c r="G4382" s="69"/>
      <c r="H4382" s="71"/>
      <c r="I4382" s="72"/>
    </row>
    <row r="4383" spans="1:9" x14ac:dyDescent="0.2">
      <c r="A4383" s="69"/>
      <c r="B4383" s="69"/>
      <c r="C4383" s="69"/>
      <c r="D4383" s="70"/>
      <c r="E4383" s="69"/>
      <c r="F4383" s="69"/>
      <c r="G4383" s="69"/>
      <c r="H4383" s="71"/>
      <c r="I4383" s="72"/>
    </row>
    <row r="4384" spans="1:9" x14ac:dyDescent="0.2">
      <c r="A4384" s="69"/>
      <c r="B4384" s="69"/>
      <c r="C4384" s="69"/>
      <c r="D4384" s="70"/>
      <c r="E4384" s="69"/>
      <c r="F4384" s="69"/>
      <c r="G4384" s="69"/>
      <c r="H4384" s="71"/>
      <c r="I4384" s="72"/>
    </row>
    <row r="4385" spans="1:9" x14ac:dyDescent="0.2">
      <c r="A4385" s="69"/>
      <c r="B4385" s="69"/>
      <c r="C4385" s="69"/>
      <c r="D4385" s="70"/>
      <c r="E4385" s="69"/>
      <c r="F4385" s="69"/>
      <c r="G4385" s="69"/>
      <c r="H4385" s="71"/>
      <c r="I4385" s="72"/>
    </row>
    <row r="4386" spans="1:9" x14ac:dyDescent="0.2">
      <c r="A4386" s="69"/>
      <c r="B4386" s="69"/>
      <c r="C4386" s="69"/>
      <c r="D4386" s="70"/>
      <c r="E4386" s="69"/>
      <c r="F4386" s="69"/>
      <c r="G4386" s="69"/>
      <c r="H4386" s="71"/>
      <c r="I4386" s="72"/>
    </row>
    <row r="4387" spans="1:9" x14ac:dyDescent="0.2">
      <c r="A4387" s="69"/>
      <c r="B4387" s="69"/>
      <c r="C4387" s="69"/>
      <c r="D4387" s="70"/>
      <c r="E4387" s="69"/>
      <c r="F4387" s="69"/>
      <c r="G4387" s="69"/>
      <c r="H4387" s="71"/>
      <c r="I4387" s="72"/>
    </row>
    <row r="4388" spans="1:9" x14ac:dyDescent="0.2">
      <c r="A4388" s="69"/>
      <c r="B4388" s="69"/>
      <c r="C4388" s="69"/>
      <c r="D4388" s="70"/>
      <c r="E4388" s="69"/>
      <c r="F4388" s="69"/>
      <c r="G4388" s="69"/>
      <c r="H4388" s="71"/>
      <c r="I4388" s="72"/>
    </row>
    <row r="4389" spans="1:9" x14ac:dyDescent="0.2">
      <c r="A4389" s="69"/>
      <c r="B4389" s="69"/>
      <c r="C4389" s="69"/>
      <c r="D4389" s="70"/>
      <c r="E4389" s="69"/>
      <c r="F4389" s="69"/>
      <c r="G4389" s="69"/>
      <c r="H4389" s="71"/>
      <c r="I4389" s="72"/>
    </row>
    <row r="4390" spans="1:9" x14ac:dyDescent="0.2">
      <c r="A4390" s="69"/>
      <c r="B4390" s="69"/>
      <c r="C4390" s="69"/>
      <c r="D4390" s="70"/>
      <c r="E4390" s="69"/>
      <c r="F4390" s="69"/>
      <c r="G4390" s="69"/>
      <c r="H4390" s="71"/>
      <c r="I4390" s="72"/>
    </row>
    <row r="4391" spans="1:9" x14ac:dyDescent="0.2">
      <c r="A4391" s="69"/>
      <c r="B4391" s="69"/>
      <c r="C4391" s="69"/>
      <c r="D4391" s="70"/>
      <c r="E4391" s="69"/>
      <c r="F4391" s="69"/>
      <c r="G4391" s="69"/>
      <c r="H4391" s="71"/>
      <c r="I4391" s="72"/>
    </row>
    <row r="4392" spans="1:9" x14ac:dyDescent="0.2">
      <c r="A4392" s="69"/>
      <c r="B4392" s="69"/>
      <c r="C4392" s="69"/>
      <c r="D4392" s="70"/>
      <c r="E4392" s="69"/>
      <c r="F4392" s="69"/>
      <c r="G4392" s="69"/>
      <c r="H4392" s="71"/>
      <c r="I4392" s="72"/>
    </row>
    <row r="4393" spans="1:9" x14ac:dyDescent="0.2">
      <c r="A4393" s="69"/>
      <c r="B4393" s="69"/>
      <c r="C4393" s="69"/>
      <c r="D4393" s="70"/>
      <c r="E4393" s="69"/>
      <c r="F4393" s="69"/>
      <c r="G4393" s="69"/>
      <c r="H4393" s="71"/>
      <c r="I4393" s="72"/>
    </row>
    <row r="4394" spans="1:9" x14ac:dyDescent="0.2">
      <c r="A4394" s="69"/>
      <c r="B4394" s="69"/>
      <c r="C4394" s="69"/>
      <c r="D4394" s="70"/>
      <c r="E4394" s="69"/>
      <c r="F4394" s="69"/>
      <c r="G4394" s="69"/>
      <c r="H4394" s="71"/>
      <c r="I4394" s="72"/>
    </row>
    <row r="4395" spans="1:9" x14ac:dyDescent="0.2">
      <c r="A4395" s="69"/>
      <c r="B4395" s="69"/>
      <c r="C4395" s="69"/>
      <c r="D4395" s="70"/>
      <c r="E4395" s="69"/>
      <c r="F4395" s="69"/>
      <c r="G4395" s="69"/>
      <c r="H4395" s="71"/>
      <c r="I4395" s="72"/>
    </row>
    <row r="4396" spans="1:9" x14ac:dyDescent="0.2">
      <c r="A4396" s="69"/>
      <c r="B4396" s="69"/>
      <c r="C4396" s="69"/>
      <c r="D4396" s="70"/>
      <c r="E4396" s="69"/>
      <c r="F4396" s="69"/>
      <c r="G4396" s="69"/>
      <c r="H4396" s="71"/>
      <c r="I4396" s="72"/>
    </row>
    <row r="4397" spans="1:9" x14ac:dyDescent="0.2">
      <c r="A4397" s="69"/>
      <c r="B4397" s="69"/>
      <c r="C4397" s="69"/>
      <c r="D4397" s="70"/>
      <c r="E4397" s="69"/>
      <c r="F4397" s="69"/>
      <c r="G4397" s="69"/>
      <c r="H4397" s="71"/>
      <c r="I4397" s="72"/>
    </row>
    <row r="4398" spans="1:9" x14ac:dyDescent="0.2">
      <c r="A4398" s="69"/>
      <c r="B4398" s="69"/>
      <c r="C4398" s="69"/>
      <c r="D4398" s="70"/>
      <c r="E4398" s="69"/>
      <c r="F4398" s="69"/>
      <c r="G4398" s="69"/>
      <c r="H4398" s="71"/>
      <c r="I4398" s="72"/>
    </row>
    <row r="4399" spans="1:9" x14ac:dyDescent="0.2">
      <c r="A4399" s="69"/>
      <c r="B4399" s="69"/>
      <c r="C4399" s="69"/>
      <c r="D4399" s="70"/>
      <c r="E4399" s="69"/>
      <c r="F4399" s="69"/>
      <c r="G4399" s="69"/>
      <c r="H4399" s="71"/>
      <c r="I4399" s="72"/>
    </row>
    <row r="4400" spans="1:9" x14ac:dyDescent="0.2">
      <c r="A4400" s="69"/>
      <c r="B4400" s="69"/>
      <c r="C4400" s="69"/>
      <c r="D4400" s="70"/>
      <c r="E4400" s="69"/>
      <c r="F4400" s="69"/>
      <c r="G4400" s="69"/>
      <c r="H4400" s="71"/>
      <c r="I4400" s="72"/>
    </row>
    <row r="4401" spans="1:9" x14ac:dyDescent="0.2">
      <c r="A4401" s="69"/>
      <c r="B4401" s="69"/>
      <c r="C4401" s="69"/>
      <c r="D4401" s="70"/>
      <c r="E4401" s="69"/>
      <c r="F4401" s="69"/>
      <c r="G4401" s="69"/>
      <c r="H4401" s="71"/>
      <c r="I4401" s="72"/>
    </row>
    <row r="4402" spans="1:9" x14ac:dyDescent="0.2">
      <c r="A4402" s="69"/>
      <c r="B4402" s="69"/>
      <c r="C4402" s="69"/>
      <c r="D4402" s="70"/>
      <c r="E4402" s="69"/>
      <c r="F4402" s="69"/>
      <c r="G4402" s="69"/>
      <c r="H4402" s="71"/>
      <c r="I4402" s="72"/>
    </row>
    <row r="4403" spans="1:9" x14ac:dyDescent="0.2">
      <c r="A4403" s="69"/>
      <c r="B4403" s="69"/>
      <c r="C4403" s="69"/>
      <c r="D4403" s="70"/>
      <c r="E4403" s="69"/>
      <c r="F4403" s="69"/>
      <c r="G4403" s="69"/>
      <c r="H4403" s="71"/>
      <c r="I4403" s="72"/>
    </row>
    <row r="4404" spans="1:9" x14ac:dyDescent="0.2">
      <c r="A4404" s="69"/>
      <c r="B4404" s="69"/>
      <c r="C4404" s="69"/>
      <c r="D4404" s="70"/>
      <c r="E4404" s="69"/>
      <c r="F4404" s="69"/>
      <c r="G4404" s="69"/>
      <c r="H4404" s="71"/>
      <c r="I4404" s="72"/>
    </row>
    <row r="4405" spans="1:9" x14ac:dyDescent="0.2">
      <c r="A4405" s="69"/>
      <c r="B4405" s="69"/>
      <c r="C4405" s="69"/>
      <c r="D4405" s="70"/>
      <c r="E4405" s="69"/>
      <c r="F4405" s="69"/>
      <c r="G4405" s="69"/>
      <c r="H4405" s="71"/>
      <c r="I4405" s="72"/>
    </row>
    <row r="4406" spans="1:9" x14ac:dyDescent="0.2">
      <c r="A4406" s="69"/>
      <c r="B4406" s="69"/>
      <c r="C4406" s="69"/>
      <c r="D4406" s="70"/>
      <c r="E4406" s="69"/>
      <c r="F4406" s="69"/>
      <c r="G4406" s="69"/>
      <c r="H4406" s="71"/>
      <c r="I4406" s="72"/>
    </row>
    <row r="4407" spans="1:9" x14ac:dyDescent="0.2">
      <c r="A4407" s="69"/>
      <c r="B4407" s="69"/>
      <c r="C4407" s="69"/>
      <c r="D4407" s="70"/>
      <c r="E4407" s="69"/>
      <c r="F4407" s="69"/>
      <c r="G4407" s="69"/>
      <c r="H4407" s="71"/>
      <c r="I4407" s="72"/>
    </row>
    <row r="4408" spans="1:9" x14ac:dyDescent="0.2">
      <c r="A4408" s="69"/>
      <c r="B4408" s="69"/>
      <c r="C4408" s="69"/>
      <c r="D4408" s="70"/>
      <c r="E4408" s="69"/>
      <c r="F4408" s="69"/>
      <c r="G4408" s="69"/>
      <c r="H4408" s="71"/>
      <c r="I4408" s="72"/>
    </row>
    <row r="4409" spans="1:9" x14ac:dyDescent="0.2">
      <c r="A4409" s="69"/>
      <c r="B4409" s="69"/>
      <c r="C4409" s="69"/>
      <c r="D4409" s="70"/>
      <c r="E4409" s="69"/>
      <c r="F4409" s="69"/>
      <c r="G4409" s="69"/>
      <c r="H4409" s="71"/>
      <c r="I4409" s="72"/>
    </row>
    <row r="4410" spans="1:9" x14ac:dyDescent="0.2">
      <c r="A4410" s="69"/>
      <c r="B4410" s="69"/>
      <c r="C4410" s="69"/>
      <c r="D4410" s="70"/>
      <c r="E4410" s="69"/>
      <c r="F4410" s="69"/>
      <c r="G4410" s="69"/>
      <c r="H4410" s="71"/>
      <c r="I4410" s="72"/>
    </row>
    <row r="4411" spans="1:9" x14ac:dyDescent="0.2">
      <c r="A4411" s="69"/>
      <c r="B4411" s="69"/>
      <c r="C4411" s="69"/>
      <c r="D4411" s="70"/>
      <c r="E4411" s="69"/>
      <c r="F4411" s="69"/>
      <c r="G4411" s="69"/>
      <c r="H4411" s="71"/>
      <c r="I4411" s="72"/>
    </row>
    <row r="4412" spans="1:9" x14ac:dyDescent="0.2">
      <c r="A4412" s="69"/>
      <c r="B4412" s="69"/>
      <c r="C4412" s="69"/>
      <c r="D4412" s="70"/>
      <c r="E4412" s="69"/>
      <c r="F4412" s="69"/>
      <c r="G4412" s="69"/>
      <c r="H4412" s="71"/>
      <c r="I4412" s="72"/>
    </row>
    <row r="4413" spans="1:9" x14ac:dyDescent="0.2">
      <c r="A4413" s="69"/>
      <c r="B4413" s="69"/>
      <c r="C4413" s="69"/>
      <c r="D4413" s="70"/>
      <c r="E4413" s="69"/>
      <c r="F4413" s="69"/>
      <c r="G4413" s="69"/>
      <c r="H4413" s="71"/>
      <c r="I4413" s="72"/>
    </row>
    <row r="4414" spans="1:9" x14ac:dyDescent="0.2">
      <c r="A4414" s="69"/>
      <c r="B4414" s="69"/>
      <c r="C4414" s="69"/>
      <c r="D4414" s="70"/>
      <c r="E4414" s="69"/>
      <c r="F4414" s="69"/>
      <c r="G4414" s="69"/>
      <c r="H4414" s="71"/>
      <c r="I4414" s="72"/>
    </row>
    <row r="4415" spans="1:9" x14ac:dyDescent="0.2">
      <c r="A4415" s="69"/>
      <c r="B4415" s="69"/>
      <c r="C4415" s="69"/>
      <c r="D4415" s="70"/>
      <c r="E4415" s="69"/>
      <c r="F4415" s="69"/>
      <c r="G4415" s="69"/>
      <c r="H4415" s="71"/>
      <c r="I4415" s="72"/>
    </row>
    <row r="4416" spans="1:9" x14ac:dyDescent="0.2">
      <c r="A4416" s="69"/>
      <c r="B4416" s="69"/>
      <c r="C4416" s="69"/>
      <c r="D4416" s="70"/>
      <c r="E4416" s="69"/>
      <c r="F4416" s="69"/>
      <c r="G4416" s="69"/>
      <c r="H4416" s="71"/>
      <c r="I4416" s="72"/>
    </row>
    <row r="4417" spans="1:9" x14ac:dyDescent="0.2">
      <c r="A4417" s="69"/>
      <c r="B4417" s="69"/>
      <c r="C4417" s="69"/>
      <c r="D4417" s="70"/>
      <c r="E4417" s="69"/>
      <c r="F4417" s="69"/>
      <c r="G4417" s="69"/>
      <c r="H4417" s="71"/>
      <c r="I4417" s="72"/>
    </row>
    <row r="4418" spans="1:9" x14ac:dyDescent="0.2">
      <c r="A4418" s="69"/>
      <c r="B4418" s="69"/>
      <c r="C4418" s="69"/>
      <c r="D4418" s="70"/>
      <c r="E4418" s="69"/>
      <c r="F4418" s="69"/>
      <c r="G4418" s="69"/>
      <c r="H4418" s="71"/>
      <c r="I4418" s="72"/>
    </row>
    <row r="4419" spans="1:9" x14ac:dyDescent="0.2">
      <c r="A4419" s="69"/>
      <c r="B4419" s="69"/>
      <c r="C4419" s="69"/>
      <c r="D4419" s="70"/>
      <c r="E4419" s="69"/>
      <c r="F4419" s="69"/>
      <c r="G4419" s="69"/>
      <c r="H4419" s="71"/>
      <c r="I4419" s="72"/>
    </row>
    <row r="4420" spans="1:9" x14ac:dyDescent="0.2">
      <c r="A4420" s="69"/>
      <c r="B4420" s="69"/>
      <c r="C4420" s="69"/>
      <c r="D4420" s="70"/>
      <c r="E4420" s="69"/>
      <c r="F4420" s="69"/>
      <c r="G4420" s="69"/>
      <c r="H4420" s="71"/>
      <c r="I4420" s="72"/>
    </row>
    <row r="4421" spans="1:9" x14ac:dyDescent="0.2">
      <c r="A4421" s="69"/>
      <c r="B4421" s="69"/>
      <c r="C4421" s="69"/>
      <c r="D4421" s="70"/>
      <c r="E4421" s="69"/>
      <c r="F4421" s="69"/>
      <c r="G4421" s="69"/>
      <c r="H4421" s="71"/>
      <c r="I4421" s="72"/>
    </row>
    <row r="4422" spans="1:9" x14ac:dyDescent="0.2">
      <c r="A4422" s="69"/>
      <c r="B4422" s="69"/>
      <c r="C4422" s="69"/>
      <c r="D4422" s="70"/>
      <c r="E4422" s="69"/>
      <c r="F4422" s="69"/>
      <c r="G4422" s="69"/>
      <c r="H4422" s="71"/>
      <c r="I4422" s="72"/>
    </row>
    <row r="4423" spans="1:9" x14ac:dyDescent="0.2">
      <c r="A4423" s="69"/>
      <c r="B4423" s="69"/>
      <c r="C4423" s="69"/>
      <c r="D4423" s="70"/>
      <c r="E4423" s="69"/>
      <c r="F4423" s="69"/>
      <c r="G4423" s="69"/>
      <c r="H4423" s="71"/>
      <c r="I4423" s="72"/>
    </row>
    <row r="4424" spans="1:9" x14ac:dyDescent="0.2">
      <c r="A4424" s="69"/>
      <c r="B4424" s="69"/>
      <c r="C4424" s="69"/>
      <c r="D4424" s="70"/>
      <c r="E4424" s="69"/>
      <c r="F4424" s="69"/>
      <c r="G4424" s="69"/>
      <c r="H4424" s="71"/>
      <c r="I4424" s="72"/>
    </row>
    <row r="4425" spans="1:9" x14ac:dyDescent="0.2">
      <c r="A4425" s="69"/>
      <c r="B4425" s="69"/>
      <c r="C4425" s="69"/>
      <c r="D4425" s="70"/>
      <c r="E4425" s="69"/>
      <c r="F4425" s="69"/>
      <c r="G4425" s="69"/>
      <c r="H4425" s="71"/>
      <c r="I4425" s="72"/>
    </row>
    <row r="4426" spans="1:9" x14ac:dyDescent="0.2">
      <c r="A4426" s="69"/>
      <c r="B4426" s="69"/>
      <c r="C4426" s="69"/>
      <c r="D4426" s="70"/>
      <c r="E4426" s="69"/>
      <c r="F4426" s="69"/>
      <c r="G4426" s="69"/>
      <c r="H4426" s="71"/>
      <c r="I4426" s="72"/>
    </row>
    <row r="4427" spans="1:9" x14ac:dyDescent="0.2">
      <c r="A4427" s="69"/>
      <c r="B4427" s="69"/>
      <c r="C4427" s="69"/>
      <c r="D4427" s="70"/>
      <c r="E4427" s="69"/>
      <c r="F4427" s="69"/>
      <c r="G4427" s="69"/>
      <c r="H4427" s="71"/>
      <c r="I4427" s="72"/>
    </row>
    <row r="4428" spans="1:9" x14ac:dyDescent="0.2">
      <c r="A4428" s="69"/>
      <c r="B4428" s="69"/>
      <c r="C4428" s="69"/>
      <c r="D4428" s="70"/>
      <c r="E4428" s="69"/>
      <c r="F4428" s="69"/>
      <c r="G4428" s="69"/>
      <c r="H4428" s="71"/>
      <c r="I4428" s="72"/>
    </row>
    <row r="4429" spans="1:9" x14ac:dyDescent="0.2">
      <c r="A4429" s="69"/>
      <c r="B4429" s="69"/>
      <c r="C4429" s="69"/>
      <c r="D4429" s="70"/>
      <c r="E4429" s="69"/>
      <c r="F4429" s="69"/>
      <c r="G4429" s="69"/>
      <c r="H4429" s="71"/>
      <c r="I4429" s="72"/>
    </row>
    <row r="4430" spans="1:9" x14ac:dyDescent="0.2">
      <c r="A4430" s="69"/>
      <c r="B4430" s="69"/>
      <c r="C4430" s="69"/>
      <c r="D4430" s="70"/>
      <c r="E4430" s="69"/>
      <c r="F4430" s="69"/>
      <c r="G4430" s="69"/>
      <c r="H4430" s="71"/>
      <c r="I4430" s="72"/>
    </row>
    <row r="4431" spans="1:9" x14ac:dyDescent="0.2">
      <c r="A4431" s="69"/>
      <c r="B4431" s="69"/>
      <c r="C4431" s="69"/>
      <c r="D4431" s="70"/>
      <c r="E4431" s="69"/>
      <c r="F4431" s="69"/>
      <c r="G4431" s="69"/>
      <c r="H4431" s="71"/>
      <c r="I4431" s="72"/>
    </row>
    <row r="4432" spans="1:9" x14ac:dyDescent="0.2">
      <c r="A4432" s="69"/>
      <c r="B4432" s="69"/>
      <c r="C4432" s="69"/>
      <c r="D4432" s="70"/>
      <c r="E4432" s="69"/>
      <c r="F4432" s="69"/>
      <c r="G4432" s="69"/>
      <c r="H4432" s="71"/>
      <c r="I4432" s="72"/>
    </row>
    <row r="4433" spans="1:9" x14ac:dyDescent="0.2">
      <c r="A4433" s="69"/>
      <c r="B4433" s="69"/>
      <c r="C4433" s="69"/>
      <c r="D4433" s="70"/>
      <c r="E4433" s="69"/>
      <c r="F4433" s="69"/>
      <c r="G4433" s="69"/>
      <c r="H4433" s="71"/>
      <c r="I4433" s="72"/>
    </row>
    <row r="4434" spans="1:9" x14ac:dyDescent="0.2">
      <c r="A4434" s="69"/>
      <c r="B4434" s="69"/>
      <c r="C4434" s="69"/>
      <c r="D4434" s="70"/>
      <c r="E4434" s="69"/>
      <c r="F4434" s="69"/>
      <c r="G4434" s="69"/>
      <c r="H4434" s="71"/>
      <c r="I4434" s="72"/>
    </row>
    <row r="4435" spans="1:9" x14ac:dyDescent="0.2">
      <c r="A4435" s="69"/>
      <c r="B4435" s="69"/>
      <c r="C4435" s="69"/>
      <c r="D4435" s="70"/>
      <c r="E4435" s="69"/>
      <c r="F4435" s="69"/>
      <c r="G4435" s="69"/>
      <c r="H4435" s="71"/>
      <c r="I4435" s="72"/>
    </row>
    <row r="4436" spans="1:9" x14ac:dyDescent="0.2">
      <c r="A4436" s="69"/>
      <c r="B4436" s="69"/>
      <c r="C4436" s="69"/>
      <c r="D4436" s="70"/>
      <c r="E4436" s="69"/>
      <c r="F4436" s="69"/>
      <c r="G4436" s="69"/>
      <c r="H4436" s="71"/>
      <c r="I4436" s="72"/>
    </row>
    <row r="4437" spans="1:9" x14ac:dyDescent="0.2">
      <c r="A4437" s="69"/>
      <c r="B4437" s="69"/>
      <c r="C4437" s="69"/>
      <c r="D4437" s="70"/>
      <c r="E4437" s="69"/>
      <c r="F4437" s="69"/>
      <c r="G4437" s="69"/>
      <c r="H4437" s="71"/>
      <c r="I4437" s="72"/>
    </row>
    <row r="4438" spans="1:9" x14ac:dyDescent="0.2">
      <c r="A4438" s="69"/>
      <c r="B4438" s="69"/>
      <c r="C4438" s="69"/>
      <c r="D4438" s="70"/>
      <c r="E4438" s="69"/>
      <c r="F4438" s="69"/>
      <c r="G4438" s="69"/>
      <c r="H4438" s="71"/>
      <c r="I4438" s="72"/>
    </row>
    <row r="4439" spans="1:9" x14ac:dyDescent="0.2">
      <c r="A4439" s="69"/>
      <c r="B4439" s="69"/>
      <c r="C4439" s="69"/>
      <c r="D4439" s="70"/>
      <c r="E4439" s="69"/>
      <c r="F4439" s="69"/>
      <c r="G4439" s="69"/>
      <c r="H4439" s="71"/>
      <c r="I4439" s="72"/>
    </row>
    <row r="4440" spans="1:9" x14ac:dyDescent="0.2">
      <c r="A4440" s="69"/>
      <c r="B4440" s="69"/>
      <c r="C4440" s="69"/>
      <c r="D4440" s="70"/>
      <c r="E4440" s="69"/>
      <c r="F4440" s="69"/>
      <c r="G4440" s="69"/>
      <c r="H4440" s="71"/>
      <c r="I4440" s="72"/>
    </row>
    <row r="4441" spans="1:9" x14ac:dyDescent="0.2">
      <c r="A4441" s="69"/>
      <c r="B4441" s="69"/>
      <c r="C4441" s="69"/>
      <c r="D4441" s="70"/>
      <c r="E4441" s="69"/>
      <c r="F4441" s="69"/>
      <c r="G4441" s="69"/>
      <c r="H4441" s="71"/>
      <c r="I4441" s="72"/>
    </row>
    <row r="4442" spans="1:9" x14ac:dyDescent="0.2">
      <c r="A4442" s="69"/>
      <c r="B4442" s="69"/>
      <c r="C4442" s="69"/>
      <c r="D4442" s="70"/>
      <c r="E4442" s="69"/>
      <c r="F4442" s="69"/>
      <c r="G4442" s="69"/>
      <c r="H4442" s="71"/>
      <c r="I4442" s="72"/>
    </row>
    <row r="4443" spans="1:9" x14ac:dyDescent="0.2">
      <c r="A4443" s="69"/>
      <c r="B4443" s="69"/>
      <c r="C4443" s="69"/>
      <c r="D4443" s="70"/>
      <c r="E4443" s="69"/>
      <c r="F4443" s="69"/>
      <c r="G4443" s="69"/>
      <c r="H4443" s="71"/>
      <c r="I4443" s="72"/>
    </row>
    <row r="4444" spans="1:9" x14ac:dyDescent="0.2">
      <c r="A4444" s="69"/>
      <c r="B4444" s="69"/>
      <c r="C4444" s="69"/>
      <c r="D4444" s="70"/>
      <c r="E4444" s="69"/>
      <c r="F4444" s="69"/>
      <c r="G4444" s="69"/>
      <c r="H4444" s="71"/>
      <c r="I4444" s="72"/>
    </row>
    <row r="4445" spans="1:9" x14ac:dyDescent="0.2">
      <c r="A4445" s="69"/>
      <c r="B4445" s="69"/>
      <c r="C4445" s="69"/>
      <c r="D4445" s="70"/>
      <c r="E4445" s="69"/>
      <c r="F4445" s="69"/>
      <c r="G4445" s="69"/>
      <c r="H4445" s="71"/>
      <c r="I4445" s="72"/>
    </row>
    <row r="4446" spans="1:9" x14ac:dyDescent="0.2">
      <c r="A4446" s="69"/>
      <c r="B4446" s="69"/>
      <c r="C4446" s="69"/>
      <c r="D4446" s="70"/>
      <c r="E4446" s="69"/>
      <c r="F4446" s="69"/>
      <c r="G4446" s="69"/>
      <c r="H4446" s="71"/>
      <c r="I4446" s="72"/>
    </row>
    <row r="4447" spans="1:9" x14ac:dyDescent="0.2">
      <c r="A4447" s="69"/>
      <c r="B4447" s="69"/>
      <c r="C4447" s="69"/>
      <c r="D4447" s="70"/>
      <c r="E4447" s="69"/>
      <c r="F4447" s="69"/>
      <c r="G4447" s="69"/>
      <c r="H4447" s="71"/>
      <c r="I4447" s="72"/>
    </row>
    <row r="4448" spans="1:9" x14ac:dyDescent="0.2">
      <c r="A4448" s="69"/>
      <c r="B4448" s="69"/>
      <c r="C4448" s="69"/>
      <c r="D4448" s="70"/>
      <c r="E4448" s="69"/>
      <c r="F4448" s="69"/>
      <c r="G4448" s="69"/>
      <c r="H4448" s="71"/>
      <c r="I4448" s="72"/>
    </row>
    <row r="4449" spans="1:9" x14ac:dyDescent="0.2">
      <c r="A4449" s="69"/>
      <c r="B4449" s="69"/>
      <c r="C4449" s="69"/>
      <c r="D4449" s="70"/>
      <c r="E4449" s="69"/>
      <c r="F4449" s="69"/>
      <c r="G4449" s="69"/>
      <c r="H4449" s="71"/>
      <c r="I4449" s="72"/>
    </row>
    <row r="4450" spans="1:9" x14ac:dyDescent="0.2">
      <c r="A4450" s="69"/>
      <c r="B4450" s="69"/>
      <c r="C4450" s="69"/>
      <c r="D4450" s="70"/>
      <c r="E4450" s="69"/>
      <c r="F4450" s="69"/>
      <c r="G4450" s="69"/>
      <c r="H4450" s="71"/>
      <c r="I4450" s="72"/>
    </row>
    <row r="4451" spans="1:9" x14ac:dyDescent="0.2">
      <c r="A4451" s="69"/>
      <c r="B4451" s="69"/>
      <c r="C4451" s="69"/>
      <c r="D4451" s="70"/>
      <c r="E4451" s="69"/>
      <c r="F4451" s="69"/>
      <c r="G4451" s="69"/>
      <c r="H4451" s="71"/>
      <c r="I4451" s="72"/>
    </row>
    <row r="4452" spans="1:9" x14ac:dyDescent="0.2">
      <c r="A4452" s="69"/>
      <c r="B4452" s="69"/>
      <c r="C4452" s="69"/>
      <c r="D4452" s="70"/>
      <c r="E4452" s="69"/>
      <c r="F4452" s="69"/>
      <c r="G4452" s="69"/>
      <c r="H4452" s="71"/>
      <c r="I4452" s="72"/>
    </row>
    <row r="4453" spans="1:9" x14ac:dyDescent="0.2">
      <c r="A4453" s="69"/>
      <c r="B4453" s="69"/>
      <c r="C4453" s="69"/>
      <c r="D4453" s="70"/>
      <c r="E4453" s="69"/>
      <c r="F4453" s="69"/>
      <c r="G4453" s="69"/>
      <c r="H4453" s="71"/>
      <c r="I4453" s="72"/>
    </row>
    <row r="4454" spans="1:9" x14ac:dyDescent="0.2">
      <c r="A4454" s="69"/>
      <c r="B4454" s="69"/>
      <c r="C4454" s="69"/>
      <c r="D4454" s="70"/>
      <c r="E4454" s="69"/>
      <c r="F4454" s="69"/>
      <c r="G4454" s="69"/>
      <c r="H4454" s="71"/>
      <c r="I4454" s="72"/>
    </row>
    <row r="4455" spans="1:9" x14ac:dyDescent="0.2">
      <c r="A4455" s="69"/>
      <c r="B4455" s="69"/>
      <c r="C4455" s="69"/>
      <c r="D4455" s="70"/>
      <c r="E4455" s="69"/>
      <c r="F4455" s="69"/>
      <c r="G4455" s="69"/>
      <c r="H4455" s="71"/>
      <c r="I4455" s="72"/>
    </row>
    <row r="4456" spans="1:9" x14ac:dyDescent="0.2">
      <c r="A4456" s="69"/>
      <c r="B4456" s="69"/>
      <c r="C4456" s="69"/>
      <c r="D4456" s="70"/>
      <c r="E4456" s="69"/>
      <c r="F4456" s="69"/>
      <c r="G4456" s="69"/>
      <c r="H4456" s="71"/>
      <c r="I4456" s="72"/>
    </row>
    <row r="4457" spans="1:9" x14ac:dyDescent="0.2">
      <c r="A4457" s="69"/>
      <c r="B4457" s="69"/>
      <c r="C4457" s="69"/>
      <c r="D4457" s="70"/>
      <c r="E4457" s="69"/>
      <c r="F4457" s="69"/>
      <c r="G4457" s="69"/>
      <c r="H4457" s="71"/>
      <c r="I4457" s="72"/>
    </row>
    <row r="4458" spans="1:9" x14ac:dyDescent="0.2">
      <c r="A4458" s="69"/>
      <c r="B4458" s="69"/>
      <c r="C4458" s="69"/>
      <c r="D4458" s="70"/>
      <c r="E4458" s="69"/>
      <c r="F4458" s="69"/>
      <c r="G4458" s="69"/>
      <c r="H4458" s="71"/>
      <c r="I4458" s="72"/>
    </row>
    <row r="4459" spans="1:9" x14ac:dyDescent="0.2">
      <c r="A4459" s="69"/>
      <c r="B4459" s="69"/>
      <c r="C4459" s="69"/>
      <c r="D4459" s="70"/>
      <c r="E4459" s="69"/>
      <c r="F4459" s="69"/>
      <c r="G4459" s="69"/>
      <c r="H4459" s="71"/>
      <c r="I4459" s="72"/>
    </row>
    <row r="4460" spans="1:9" x14ac:dyDescent="0.2">
      <c r="A4460" s="69"/>
      <c r="B4460" s="69"/>
      <c r="C4460" s="69"/>
      <c r="D4460" s="70"/>
      <c r="E4460" s="69"/>
      <c r="F4460" s="69"/>
      <c r="G4460" s="69"/>
      <c r="H4460" s="71"/>
      <c r="I4460" s="72"/>
    </row>
    <row r="4461" spans="1:9" x14ac:dyDescent="0.2">
      <c r="A4461" s="69"/>
      <c r="B4461" s="69"/>
      <c r="C4461" s="69"/>
      <c r="D4461" s="70"/>
      <c r="E4461" s="69"/>
      <c r="F4461" s="69"/>
      <c r="G4461" s="69"/>
      <c r="H4461" s="71"/>
      <c r="I4461" s="72"/>
    </row>
    <row r="4462" spans="1:9" x14ac:dyDescent="0.2">
      <c r="A4462" s="69"/>
      <c r="B4462" s="69"/>
      <c r="C4462" s="69"/>
      <c r="D4462" s="70"/>
      <c r="E4462" s="69"/>
      <c r="F4462" s="69"/>
      <c r="G4462" s="69"/>
      <c r="H4462" s="71"/>
      <c r="I4462" s="72"/>
    </row>
    <row r="4463" spans="1:9" x14ac:dyDescent="0.2">
      <c r="A4463" s="69"/>
      <c r="B4463" s="69"/>
      <c r="C4463" s="69"/>
      <c r="D4463" s="70"/>
      <c r="E4463" s="69"/>
      <c r="F4463" s="69"/>
      <c r="G4463" s="69"/>
      <c r="H4463" s="71"/>
      <c r="I4463" s="72"/>
    </row>
    <row r="4464" spans="1:9" x14ac:dyDescent="0.2">
      <c r="A4464" s="69"/>
      <c r="B4464" s="69"/>
      <c r="C4464" s="69"/>
      <c r="D4464" s="70"/>
      <c r="E4464" s="69"/>
      <c r="F4464" s="69"/>
      <c r="G4464" s="69"/>
      <c r="H4464" s="71"/>
      <c r="I4464" s="72"/>
    </row>
    <row r="4465" spans="1:9" x14ac:dyDescent="0.2">
      <c r="A4465" s="69"/>
      <c r="B4465" s="69"/>
      <c r="C4465" s="69"/>
      <c r="D4465" s="70"/>
      <c r="E4465" s="69"/>
      <c r="F4465" s="69"/>
      <c r="G4465" s="69"/>
      <c r="H4465" s="71"/>
      <c r="I4465" s="72"/>
    </row>
    <row r="4466" spans="1:9" x14ac:dyDescent="0.2">
      <c r="A4466" s="69"/>
      <c r="B4466" s="69"/>
      <c r="C4466" s="69"/>
      <c r="D4466" s="70"/>
      <c r="E4466" s="69"/>
      <c r="F4466" s="69"/>
      <c r="G4466" s="69"/>
      <c r="H4466" s="71"/>
      <c r="I4466" s="72"/>
    </row>
    <row r="4467" spans="1:9" x14ac:dyDescent="0.2">
      <c r="A4467" s="69"/>
      <c r="B4467" s="69"/>
      <c r="C4467" s="69"/>
      <c r="D4467" s="70"/>
      <c r="E4467" s="69"/>
      <c r="F4467" s="69"/>
      <c r="G4467" s="69"/>
      <c r="H4467" s="71"/>
      <c r="I4467" s="72"/>
    </row>
    <row r="4468" spans="1:9" x14ac:dyDescent="0.2">
      <c r="A4468" s="69"/>
      <c r="B4468" s="69"/>
      <c r="C4468" s="69"/>
      <c r="D4468" s="70"/>
      <c r="E4468" s="69"/>
      <c r="F4468" s="69"/>
      <c r="G4468" s="69"/>
      <c r="H4468" s="71"/>
      <c r="I4468" s="72"/>
    </row>
    <row r="4469" spans="1:9" x14ac:dyDescent="0.2">
      <c r="A4469" s="69"/>
      <c r="B4469" s="69"/>
      <c r="C4469" s="69"/>
      <c r="D4469" s="70"/>
      <c r="E4469" s="69"/>
      <c r="F4469" s="69"/>
      <c r="G4469" s="69"/>
      <c r="H4469" s="71"/>
      <c r="I4469" s="72"/>
    </row>
    <row r="4470" spans="1:9" x14ac:dyDescent="0.2">
      <c r="A4470" s="69"/>
      <c r="B4470" s="69"/>
      <c r="C4470" s="69"/>
      <c r="D4470" s="70"/>
      <c r="E4470" s="69"/>
      <c r="F4470" s="69"/>
      <c r="G4470" s="69"/>
      <c r="H4470" s="71"/>
      <c r="I4470" s="72"/>
    </row>
    <row r="4471" spans="1:9" x14ac:dyDescent="0.2">
      <c r="A4471" s="69"/>
      <c r="B4471" s="69"/>
      <c r="C4471" s="69"/>
      <c r="D4471" s="70"/>
      <c r="E4471" s="69"/>
      <c r="F4471" s="69"/>
      <c r="G4471" s="69"/>
      <c r="H4471" s="71"/>
      <c r="I4471" s="72"/>
    </row>
    <row r="4472" spans="1:9" x14ac:dyDescent="0.2">
      <c r="A4472" s="69"/>
      <c r="B4472" s="69"/>
      <c r="C4472" s="69"/>
      <c r="D4472" s="70"/>
      <c r="E4472" s="69"/>
      <c r="F4472" s="69"/>
      <c r="G4472" s="69"/>
      <c r="H4472" s="71"/>
      <c r="I4472" s="72"/>
    </row>
    <row r="4473" spans="1:9" x14ac:dyDescent="0.2">
      <c r="A4473" s="69"/>
      <c r="B4473" s="69"/>
      <c r="C4473" s="69"/>
      <c r="D4473" s="70"/>
      <c r="E4473" s="69"/>
      <c r="F4473" s="69"/>
      <c r="G4473" s="69"/>
      <c r="H4473" s="71"/>
      <c r="I4473" s="72"/>
    </row>
    <row r="4474" spans="1:9" x14ac:dyDescent="0.2">
      <c r="A4474" s="69"/>
      <c r="B4474" s="69"/>
      <c r="C4474" s="69"/>
      <c r="D4474" s="70"/>
      <c r="E4474" s="69"/>
      <c r="F4474" s="69"/>
      <c r="G4474" s="69"/>
      <c r="H4474" s="71"/>
      <c r="I4474" s="72"/>
    </row>
    <row r="4475" spans="1:9" x14ac:dyDescent="0.2">
      <c r="A4475" s="69"/>
      <c r="B4475" s="69"/>
      <c r="C4475" s="69"/>
      <c r="D4475" s="70"/>
      <c r="E4475" s="69"/>
      <c r="F4475" s="69"/>
      <c r="G4475" s="69"/>
      <c r="H4475" s="71"/>
      <c r="I4475" s="72"/>
    </row>
    <row r="4476" spans="1:9" x14ac:dyDescent="0.2">
      <c r="A4476" s="69"/>
      <c r="B4476" s="69"/>
      <c r="C4476" s="69"/>
      <c r="D4476" s="70"/>
      <c r="E4476" s="69"/>
      <c r="F4476" s="69"/>
      <c r="G4476" s="69"/>
      <c r="H4476" s="71"/>
      <c r="I4476" s="72"/>
    </row>
    <row r="4477" spans="1:9" x14ac:dyDescent="0.2">
      <c r="A4477" s="69"/>
      <c r="B4477" s="69"/>
      <c r="C4477" s="69"/>
      <c r="D4477" s="70"/>
      <c r="E4477" s="69"/>
      <c r="F4477" s="69"/>
      <c r="G4477" s="69"/>
      <c r="H4477" s="71"/>
      <c r="I4477" s="72"/>
    </row>
    <row r="4478" spans="1:9" x14ac:dyDescent="0.2">
      <c r="A4478" s="69"/>
      <c r="B4478" s="69"/>
      <c r="C4478" s="69"/>
      <c r="D4478" s="70"/>
      <c r="E4478" s="69"/>
      <c r="F4478" s="69"/>
      <c r="G4478" s="69"/>
      <c r="H4478" s="71"/>
      <c r="I4478" s="72"/>
    </row>
    <row r="4479" spans="1:9" x14ac:dyDescent="0.2">
      <c r="A4479" s="69"/>
      <c r="B4479" s="69"/>
      <c r="C4479" s="69"/>
      <c r="D4479" s="70"/>
      <c r="E4479" s="69"/>
      <c r="F4479" s="69"/>
      <c r="G4479" s="69"/>
      <c r="H4479" s="71"/>
      <c r="I4479" s="72"/>
    </row>
    <row r="4480" spans="1:9" x14ac:dyDescent="0.2">
      <c r="A4480" s="69"/>
      <c r="B4480" s="69"/>
      <c r="C4480" s="69"/>
      <c r="D4480" s="70"/>
      <c r="E4480" s="69"/>
      <c r="F4480" s="69"/>
      <c r="G4480" s="69"/>
      <c r="H4480" s="71"/>
      <c r="I4480" s="72"/>
    </row>
    <row r="4481" spans="1:9" x14ac:dyDescent="0.2">
      <c r="A4481" s="69"/>
      <c r="B4481" s="69"/>
      <c r="C4481" s="69"/>
      <c r="D4481" s="70"/>
      <c r="E4481" s="69"/>
      <c r="F4481" s="69"/>
      <c r="G4481" s="69"/>
      <c r="H4481" s="71"/>
      <c r="I4481" s="72"/>
    </row>
    <row r="4482" spans="1:9" x14ac:dyDescent="0.2">
      <c r="A4482" s="69"/>
      <c r="B4482" s="69"/>
      <c r="C4482" s="69"/>
      <c r="D4482" s="70"/>
      <c r="E4482" s="69"/>
      <c r="F4482" s="69"/>
      <c r="G4482" s="69"/>
      <c r="H4482" s="71"/>
      <c r="I4482" s="72"/>
    </row>
    <row r="4483" spans="1:9" x14ac:dyDescent="0.2">
      <c r="A4483" s="69"/>
      <c r="B4483" s="69"/>
      <c r="C4483" s="69"/>
      <c r="D4483" s="70"/>
      <c r="E4483" s="69"/>
      <c r="F4483" s="69"/>
      <c r="G4483" s="69"/>
      <c r="H4483" s="71"/>
      <c r="I4483" s="72"/>
    </row>
    <row r="4484" spans="1:9" x14ac:dyDescent="0.2">
      <c r="A4484" s="69"/>
      <c r="B4484" s="69"/>
      <c r="C4484" s="69"/>
      <c r="D4484" s="70"/>
      <c r="E4484" s="69"/>
      <c r="F4484" s="69"/>
      <c r="G4484" s="69"/>
      <c r="H4484" s="71"/>
      <c r="I4484" s="72"/>
    </row>
    <row r="4485" spans="1:9" x14ac:dyDescent="0.2">
      <c r="A4485" s="69"/>
      <c r="B4485" s="69"/>
      <c r="C4485" s="69"/>
      <c r="D4485" s="70"/>
      <c r="E4485" s="69"/>
      <c r="F4485" s="69"/>
      <c r="G4485" s="69"/>
      <c r="H4485" s="71"/>
      <c r="I4485" s="72"/>
    </row>
    <row r="4486" spans="1:9" x14ac:dyDescent="0.2">
      <c r="A4486" s="69"/>
      <c r="B4486" s="69"/>
      <c r="C4486" s="69"/>
      <c r="D4486" s="70"/>
      <c r="E4486" s="69"/>
      <c r="F4486" s="69"/>
      <c r="G4486" s="69"/>
      <c r="H4486" s="71"/>
      <c r="I4486" s="72"/>
    </row>
    <row r="4487" spans="1:9" x14ac:dyDescent="0.2">
      <c r="A4487" s="69"/>
      <c r="B4487" s="69"/>
      <c r="C4487" s="69"/>
      <c r="D4487" s="70"/>
      <c r="E4487" s="69"/>
      <c r="F4487" s="69"/>
      <c r="G4487" s="69"/>
      <c r="H4487" s="71"/>
      <c r="I4487" s="72"/>
    </row>
    <row r="4488" spans="1:9" x14ac:dyDescent="0.2">
      <c r="A4488" s="69"/>
      <c r="B4488" s="69"/>
      <c r="C4488" s="69"/>
      <c r="D4488" s="70"/>
      <c r="E4488" s="69"/>
      <c r="F4488" s="69"/>
      <c r="G4488" s="69"/>
      <c r="H4488" s="71"/>
      <c r="I4488" s="72"/>
    </row>
    <row r="4489" spans="1:9" x14ac:dyDescent="0.2">
      <c r="A4489" s="69"/>
      <c r="B4489" s="69"/>
      <c r="C4489" s="69"/>
      <c r="D4489" s="70"/>
      <c r="E4489" s="69"/>
      <c r="F4489" s="69"/>
      <c r="G4489" s="69"/>
      <c r="H4489" s="71"/>
      <c r="I4489" s="72"/>
    </row>
    <row r="4490" spans="1:9" x14ac:dyDescent="0.2">
      <c r="A4490" s="69"/>
      <c r="B4490" s="69"/>
      <c r="C4490" s="69"/>
      <c r="D4490" s="70"/>
      <c r="E4490" s="69"/>
      <c r="F4490" s="69"/>
      <c r="G4490" s="69"/>
      <c r="H4490" s="71"/>
      <c r="I4490" s="72"/>
    </row>
    <row r="4491" spans="1:9" x14ac:dyDescent="0.2">
      <c r="A4491" s="69"/>
      <c r="B4491" s="69"/>
      <c r="C4491" s="69"/>
      <c r="D4491" s="70"/>
      <c r="E4491" s="69"/>
      <c r="F4491" s="69"/>
      <c r="G4491" s="69"/>
      <c r="H4491" s="71"/>
      <c r="I4491" s="72"/>
    </row>
    <row r="4492" spans="1:9" x14ac:dyDescent="0.2">
      <c r="A4492" s="69"/>
      <c r="B4492" s="69"/>
      <c r="C4492" s="69"/>
      <c r="D4492" s="70"/>
      <c r="E4492" s="69"/>
      <c r="F4492" s="69"/>
      <c r="G4492" s="69"/>
      <c r="H4492" s="71"/>
      <c r="I4492" s="72"/>
    </row>
    <row r="4493" spans="1:9" x14ac:dyDescent="0.2">
      <c r="A4493" s="69"/>
      <c r="B4493" s="69"/>
      <c r="C4493" s="69"/>
      <c r="D4493" s="70"/>
      <c r="E4493" s="69"/>
      <c r="F4493" s="69"/>
      <c r="G4493" s="69"/>
      <c r="H4493" s="71"/>
      <c r="I4493" s="72"/>
    </row>
    <row r="4494" spans="1:9" x14ac:dyDescent="0.2">
      <c r="A4494" s="69"/>
      <c r="B4494" s="69"/>
      <c r="C4494" s="69"/>
      <c r="D4494" s="70"/>
      <c r="E4494" s="69"/>
      <c r="F4494" s="69"/>
      <c r="G4494" s="69"/>
      <c r="H4494" s="71"/>
      <c r="I4494" s="72"/>
    </row>
    <row r="4495" spans="1:9" x14ac:dyDescent="0.2">
      <c r="A4495" s="69"/>
      <c r="B4495" s="69"/>
      <c r="C4495" s="69"/>
      <c r="D4495" s="70"/>
      <c r="E4495" s="69"/>
      <c r="F4495" s="69"/>
      <c r="G4495" s="69"/>
      <c r="H4495" s="71"/>
      <c r="I4495" s="72"/>
    </row>
    <row r="4496" spans="1:9" x14ac:dyDescent="0.2">
      <c r="A4496" s="69"/>
      <c r="B4496" s="69"/>
      <c r="C4496" s="69"/>
      <c r="D4496" s="70"/>
      <c r="E4496" s="69"/>
      <c r="F4496" s="69"/>
      <c r="G4496" s="69"/>
      <c r="H4496" s="71"/>
      <c r="I4496" s="72"/>
    </row>
    <row r="4497" spans="1:9" x14ac:dyDescent="0.2">
      <c r="A4497" s="69"/>
      <c r="B4497" s="69"/>
      <c r="C4497" s="69"/>
      <c r="D4497" s="70"/>
      <c r="E4497" s="69"/>
      <c r="F4497" s="69"/>
      <c r="G4497" s="69"/>
      <c r="H4497" s="71"/>
      <c r="I4497" s="72"/>
    </row>
    <row r="4498" spans="1:9" x14ac:dyDescent="0.2">
      <c r="A4498" s="69"/>
      <c r="B4498" s="69"/>
      <c r="C4498" s="69"/>
      <c r="D4498" s="70"/>
      <c r="E4498" s="69"/>
      <c r="F4498" s="69"/>
      <c r="G4498" s="69"/>
      <c r="H4498" s="71"/>
      <c r="I4498" s="72"/>
    </row>
    <row r="4499" spans="1:9" x14ac:dyDescent="0.2">
      <c r="A4499" s="69"/>
      <c r="B4499" s="69"/>
      <c r="C4499" s="69"/>
      <c r="D4499" s="70"/>
      <c r="E4499" s="69"/>
      <c r="F4499" s="69"/>
      <c r="G4499" s="69"/>
      <c r="H4499" s="71"/>
      <c r="I4499" s="72"/>
    </row>
    <row r="4500" spans="1:9" x14ac:dyDescent="0.2">
      <c r="A4500" s="69"/>
      <c r="B4500" s="69"/>
      <c r="C4500" s="69"/>
      <c r="D4500" s="70"/>
      <c r="E4500" s="69"/>
      <c r="F4500" s="69"/>
      <c r="G4500" s="69"/>
      <c r="H4500" s="71"/>
      <c r="I4500" s="72"/>
    </row>
    <row r="4501" spans="1:9" x14ac:dyDescent="0.2">
      <c r="A4501" s="69"/>
      <c r="B4501" s="69"/>
      <c r="C4501" s="69"/>
      <c r="D4501" s="70"/>
      <c r="E4501" s="69"/>
      <c r="F4501" s="69"/>
      <c r="G4501" s="69"/>
      <c r="H4501" s="71"/>
      <c r="I4501" s="72"/>
    </row>
    <row r="4502" spans="1:9" x14ac:dyDescent="0.2">
      <c r="A4502" s="69"/>
      <c r="B4502" s="69"/>
      <c r="C4502" s="69"/>
      <c r="D4502" s="70"/>
      <c r="E4502" s="69"/>
      <c r="F4502" s="69"/>
      <c r="G4502" s="69"/>
      <c r="H4502" s="71"/>
      <c r="I4502" s="72"/>
    </row>
    <row r="4503" spans="1:9" x14ac:dyDescent="0.2">
      <c r="A4503" s="69"/>
      <c r="B4503" s="69"/>
      <c r="C4503" s="69"/>
      <c r="D4503" s="70"/>
      <c r="E4503" s="69"/>
      <c r="F4503" s="69"/>
      <c r="G4503" s="69"/>
      <c r="H4503" s="71"/>
      <c r="I4503" s="72"/>
    </row>
    <row r="4504" spans="1:9" x14ac:dyDescent="0.2">
      <c r="A4504" s="69"/>
      <c r="B4504" s="69"/>
      <c r="C4504" s="69"/>
      <c r="D4504" s="70"/>
      <c r="E4504" s="69"/>
      <c r="F4504" s="69"/>
      <c r="G4504" s="69"/>
      <c r="H4504" s="71"/>
      <c r="I4504" s="72"/>
    </row>
    <row r="4505" spans="1:9" x14ac:dyDescent="0.2">
      <c r="A4505" s="69"/>
      <c r="B4505" s="69"/>
      <c r="C4505" s="69"/>
      <c r="D4505" s="70"/>
      <c r="E4505" s="69"/>
      <c r="F4505" s="69"/>
      <c r="G4505" s="69"/>
      <c r="H4505" s="71"/>
      <c r="I4505" s="72"/>
    </row>
    <row r="4506" spans="1:9" x14ac:dyDescent="0.2">
      <c r="A4506" s="69"/>
      <c r="B4506" s="69"/>
      <c r="C4506" s="69"/>
      <c r="D4506" s="70"/>
      <c r="E4506" s="69"/>
      <c r="F4506" s="69"/>
      <c r="G4506" s="69"/>
      <c r="H4506" s="71"/>
      <c r="I4506" s="72"/>
    </row>
    <row r="4507" spans="1:9" x14ac:dyDescent="0.2">
      <c r="A4507" s="69"/>
      <c r="B4507" s="69"/>
      <c r="C4507" s="69"/>
      <c r="D4507" s="70"/>
      <c r="E4507" s="69"/>
      <c r="F4507" s="69"/>
      <c r="G4507" s="69"/>
      <c r="H4507" s="71"/>
      <c r="I4507" s="72"/>
    </row>
    <row r="4508" spans="1:9" x14ac:dyDescent="0.2">
      <c r="A4508" s="69"/>
      <c r="B4508" s="69"/>
      <c r="C4508" s="69"/>
      <c r="D4508" s="70"/>
      <c r="E4508" s="69"/>
      <c r="F4508" s="69"/>
      <c r="G4508" s="69"/>
      <c r="H4508" s="71"/>
      <c r="I4508" s="72"/>
    </row>
    <row r="4509" spans="1:9" x14ac:dyDescent="0.2">
      <c r="A4509" s="69"/>
      <c r="B4509" s="69"/>
      <c r="C4509" s="69"/>
      <c r="D4509" s="70"/>
      <c r="E4509" s="69"/>
      <c r="F4509" s="69"/>
      <c r="G4509" s="69"/>
      <c r="H4509" s="71"/>
      <c r="I4509" s="72"/>
    </row>
    <row r="4510" spans="1:9" x14ac:dyDescent="0.2">
      <c r="A4510" s="69"/>
      <c r="B4510" s="69"/>
      <c r="C4510" s="69"/>
      <c r="D4510" s="70"/>
      <c r="E4510" s="69"/>
      <c r="F4510" s="69"/>
      <c r="G4510" s="69"/>
      <c r="H4510" s="71"/>
      <c r="I4510" s="72"/>
    </row>
    <row r="4511" spans="1:9" x14ac:dyDescent="0.2">
      <c r="A4511" s="69"/>
      <c r="B4511" s="69"/>
      <c r="C4511" s="69"/>
      <c r="D4511" s="70"/>
      <c r="E4511" s="69"/>
      <c r="F4511" s="69"/>
      <c r="G4511" s="69"/>
      <c r="H4511" s="71"/>
      <c r="I4511" s="72"/>
    </row>
    <row r="4512" spans="1:9" x14ac:dyDescent="0.2">
      <c r="A4512" s="69"/>
      <c r="B4512" s="69"/>
      <c r="C4512" s="69"/>
      <c r="D4512" s="70"/>
      <c r="E4512" s="69"/>
      <c r="F4512" s="69"/>
      <c r="G4512" s="69"/>
      <c r="H4512" s="71"/>
      <c r="I4512" s="72"/>
    </row>
    <row r="4513" spans="1:9" x14ac:dyDescent="0.2">
      <c r="A4513" s="69"/>
      <c r="B4513" s="69"/>
      <c r="C4513" s="69"/>
      <c r="D4513" s="70"/>
      <c r="E4513" s="69"/>
      <c r="F4513" s="69"/>
      <c r="G4513" s="69"/>
      <c r="H4513" s="71"/>
      <c r="I4513" s="72"/>
    </row>
    <row r="4514" spans="1:9" x14ac:dyDescent="0.2">
      <c r="A4514" s="69"/>
      <c r="B4514" s="69"/>
      <c r="C4514" s="69"/>
      <c r="D4514" s="70"/>
      <c r="E4514" s="69"/>
      <c r="F4514" s="69"/>
      <c r="G4514" s="69"/>
      <c r="H4514" s="71"/>
      <c r="I4514" s="72"/>
    </row>
    <row r="4515" spans="1:9" x14ac:dyDescent="0.2">
      <c r="A4515" s="69"/>
      <c r="B4515" s="69"/>
      <c r="C4515" s="69"/>
      <c r="D4515" s="70"/>
      <c r="E4515" s="69"/>
      <c r="F4515" s="69"/>
      <c r="G4515" s="69"/>
      <c r="H4515" s="71"/>
      <c r="I4515" s="72"/>
    </row>
    <row r="4516" spans="1:9" x14ac:dyDescent="0.2">
      <c r="A4516" s="69"/>
      <c r="B4516" s="69"/>
      <c r="C4516" s="69"/>
      <c r="D4516" s="70"/>
      <c r="E4516" s="69"/>
      <c r="F4516" s="69"/>
      <c r="G4516" s="69"/>
      <c r="H4516" s="71"/>
      <c r="I4516" s="72"/>
    </row>
    <row r="4517" spans="1:9" x14ac:dyDescent="0.2">
      <c r="A4517" s="69"/>
      <c r="B4517" s="69"/>
      <c r="C4517" s="69"/>
      <c r="D4517" s="70"/>
      <c r="E4517" s="69"/>
      <c r="F4517" s="69"/>
      <c r="G4517" s="69"/>
      <c r="H4517" s="71"/>
      <c r="I4517" s="72"/>
    </row>
    <row r="4518" spans="1:9" x14ac:dyDescent="0.2">
      <c r="A4518" s="69"/>
      <c r="B4518" s="69"/>
      <c r="C4518" s="69"/>
      <c r="D4518" s="70"/>
      <c r="E4518" s="69"/>
      <c r="F4518" s="69"/>
      <c r="G4518" s="69"/>
      <c r="H4518" s="71"/>
      <c r="I4518" s="72"/>
    </row>
    <row r="4519" spans="1:9" x14ac:dyDescent="0.2">
      <c r="A4519" s="69"/>
      <c r="B4519" s="69"/>
      <c r="C4519" s="69"/>
      <c r="D4519" s="70"/>
      <c r="E4519" s="69"/>
      <c r="F4519" s="69"/>
      <c r="G4519" s="69"/>
      <c r="H4519" s="71"/>
      <c r="I4519" s="72"/>
    </row>
    <row r="4520" spans="1:9" x14ac:dyDescent="0.2">
      <c r="A4520" s="69"/>
      <c r="B4520" s="69"/>
      <c r="C4520" s="69"/>
      <c r="D4520" s="70"/>
      <c r="E4520" s="69"/>
      <c r="F4520" s="69"/>
      <c r="G4520" s="69"/>
      <c r="H4520" s="71"/>
      <c r="I4520" s="72"/>
    </row>
    <row r="4521" spans="1:9" x14ac:dyDescent="0.2">
      <c r="A4521" s="69"/>
      <c r="B4521" s="69"/>
      <c r="C4521" s="69"/>
      <c r="D4521" s="70"/>
      <c r="E4521" s="69"/>
      <c r="F4521" s="69"/>
      <c r="G4521" s="69"/>
      <c r="H4521" s="71"/>
      <c r="I4521" s="72"/>
    </row>
    <row r="4522" spans="1:9" x14ac:dyDescent="0.2">
      <c r="A4522" s="69"/>
      <c r="B4522" s="69"/>
      <c r="C4522" s="69"/>
      <c r="D4522" s="70"/>
      <c r="E4522" s="69"/>
      <c r="F4522" s="69"/>
      <c r="G4522" s="69"/>
      <c r="H4522" s="71"/>
      <c r="I4522" s="72"/>
    </row>
    <row r="4523" spans="1:9" x14ac:dyDescent="0.2">
      <c r="A4523" s="69"/>
      <c r="B4523" s="69"/>
      <c r="C4523" s="69"/>
      <c r="D4523" s="70"/>
      <c r="E4523" s="69"/>
      <c r="F4523" s="69"/>
      <c r="G4523" s="69"/>
      <c r="H4523" s="71"/>
      <c r="I4523" s="72"/>
    </row>
    <row r="4524" spans="1:9" x14ac:dyDescent="0.2">
      <c r="A4524" s="69"/>
      <c r="B4524" s="69"/>
      <c r="C4524" s="69"/>
      <c r="D4524" s="70"/>
      <c r="E4524" s="69"/>
      <c r="F4524" s="69"/>
      <c r="G4524" s="69"/>
      <c r="H4524" s="71"/>
      <c r="I4524" s="72"/>
    </row>
    <row r="4525" spans="1:9" x14ac:dyDescent="0.2">
      <c r="A4525" s="69"/>
      <c r="B4525" s="69"/>
      <c r="C4525" s="69"/>
      <c r="D4525" s="70"/>
      <c r="E4525" s="69"/>
      <c r="F4525" s="69"/>
      <c r="G4525" s="69"/>
      <c r="H4525" s="71"/>
      <c r="I4525" s="72"/>
    </row>
    <row r="4526" spans="1:9" x14ac:dyDescent="0.2">
      <c r="A4526" s="69"/>
      <c r="B4526" s="69"/>
      <c r="C4526" s="69"/>
      <c r="D4526" s="70"/>
      <c r="E4526" s="69"/>
      <c r="F4526" s="69"/>
      <c r="G4526" s="69"/>
      <c r="H4526" s="71"/>
      <c r="I4526" s="72"/>
    </row>
    <row r="4527" spans="1:9" x14ac:dyDescent="0.2">
      <c r="A4527" s="69"/>
      <c r="B4527" s="69"/>
      <c r="C4527" s="69"/>
      <c r="D4527" s="70"/>
      <c r="E4527" s="69"/>
      <c r="F4527" s="69"/>
      <c r="G4527" s="69"/>
      <c r="H4527" s="71"/>
      <c r="I4527" s="72"/>
    </row>
    <row r="4528" spans="1:9" x14ac:dyDescent="0.2">
      <c r="A4528" s="69"/>
      <c r="B4528" s="69"/>
      <c r="C4528" s="69"/>
      <c r="D4528" s="70"/>
      <c r="E4528" s="69"/>
      <c r="F4528" s="69"/>
      <c r="G4528" s="69"/>
      <c r="H4528" s="71"/>
      <c r="I4528" s="72"/>
    </row>
    <row r="4529" spans="1:9" x14ac:dyDescent="0.2">
      <c r="A4529" s="69"/>
      <c r="B4529" s="69"/>
      <c r="C4529" s="69"/>
      <c r="D4529" s="70"/>
      <c r="E4529" s="69"/>
      <c r="F4529" s="69"/>
      <c r="G4529" s="69"/>
      <c r="H4529" s="71"/>
      <c r="I4529" s="72"/>
    </row>
    <row r="4530" spans="1:9" x14ac:dyDescent="0.2">
      <c r="A4530" s="69"/>
      <c r="B4530" s="69"/>
      <c r="C4530" s="69"/>
      <c r="D4530" s="70"/>
      <c r="E4530" s="69"/>
      <c r="F4530" s="69"/>
      <c r="G4530" s="69"/>
      <c r="H4530" s="71"/>
      <c r="I4530" s="72"/>
    </row>
    <row r="4531" spans="1:9" x14ac:dyDescent="0.2">
      <c r="A4531" s="69"/>
      <c r="B4531" s="69"/>
      <c r="C4531" s="69"/>
      <c r="D4531" s="70"/>
      <c r="E4531" s="69"/>
      <c r="F4531" s="69"/>
      <c r="G4531" s="69"/>
      <c r="H4531" s="71"/>
      <c r="I4531" s="72"/>
    </row>
    <row r="4532" spans="1:9" x14ac:dyDescent="0.2">
      <c r="A4532" s="69"/>
      <c r="B4532" s="69"/>
      <c r="C4532" s="69"/>
      <c r="D4532" s="70"/>
      <c r="E4532" s="69"/>
      <c r="F4532" s="69"/>
      <c r="G4532" s="69"/>
      <c r="H4532" s="71"/>
      <c r="I4532" s="72"/>
    </row>
    <row r="4533" spans="1:9" x14ac:dyDescent="0.2">
      <c r="A4533" s="69"/>
      <c r="B4533" s="69"/>
      <c r="C4533" s="69"/>
      <c r="D4533" s="70"/>
      <c r="E4533" s="69"/>
      <c r="F4533" s="69"/>
      <c r="G4533" s="69"/>
      <c r="H4533" s="71"/>
      <c r="I4533" s="72"/>
    </row>
    <row r="4534" spans="1:9" x14ac:dyDescent="0.2">
      <c r="A4534" s="69"/>
      <c r="B4534" s="69"/>
      <c r="C4534" s="69"/>
      <c r="D4534" s="70"/>
      <c r="E4534" s="69"/>
      <c r="F4534" s="69"/>
      <c r="G4534" s="69"/>
      <c r="H4534" s="71"/>
      <c r="I4534" s="72"/>
    </row>
    <row r="4535" spans="1:9" x14ac:dyDescent="0.2">
      <c r="A4535" s="69"/>
      <c r="B4535" s="69"/>
      <c r="C4535" s="69"/>
      <c r="D4535" s="70"/>
      <c r="E4535" s="69"/>
      <c r="F4535" s="69"/>
      <c r="G4535" s="69"/>
      <c r="H4535" s="71"/>
      <c r="I4535" s="72"/>
    </row>
    <row r="4536" spans="1:9" x14ac:dyDescent="0.2">
      <c r="A4536" s="69"/>
      <c r="B4536" s="69"/>
      <c r="C4536" s="69"/>
      <c r="D4536" s="70"/>
      <c r="E4536" s="69"/>
      <c r="F4536" s="69"/>
      <c r="G4536" s="69"/>
      <c r="H4536" s="71"/>
      <c r="I4536" s="72"/>
    </row>
    <row r="4537" spans="1:9" x14ac:dyDescent="0.2">
      <c r="A4537" s="69"/>
      <c r="B4537" s="69"/>
      <c r="C4537" s="69"/>
      <c r="D4537" s="70"/>
      <c r="E4537" s="69"/>
      <c r="F4537" s="69"/>
      <c r="G4537" s="69"/>
      <c r="H4537" s="71"/>
      <c r="I4537" s="72"/>
    </row>
    <row r="4538" spans="1:9" x14ac:dyDescent="0.2">
      <c r="A4538" s="69"/>
      <c r="B4538" s="69"/>
      <c r="C4538" s="69"/>
      <c r="D4538" s="70"/>
      <c r="E4538" s="69"/>
      <c r="F4538" s="69"/>
      <c r="G4538" s="69"/>
      <c r="H4538" s="71"/>
      <c r="I4538" s="72"/>
    </row>
    <row r="4539" spans="1:9" x14ac:dyDescent="0.2">
      <c r="A4539" s="69"/>
      <c r="B4539" s="69"/>
      <c r="C4539" s="69"/>
      <c r="D4539" s="70"/>
      <c r="E4539" s="69"/>
      <c r="F4539" s="69"/>
      <c r="G4539" s="69"/>
      <c r="H4539" s="71"/>
      <c r="I4539" s="72"/>
    </row>
    <row r="4540" spans="1:9" x14ac:dyDescent="0.2">
      <c r="A4540" s="69"/>
      <c r="B4540" s="69"/>
      <c r="C4540" s="69"/>
      <c r="D4540" s="70"/>
      <c r="E4540" s="69"/>
      <c r="F4540" s="69"/>
      <c r="G4540" s="69"/>
      <c r="H4540" s="71"/>
      <c r="I4540" s="72"/>
    </row>
    <row r="4541" spans="1:9" x14ac:dyDescent="0.2">
      <c r="A4541" s="69"/>
      <c r="B4541" s="69"/>
      <c r="C4541" s="69"/>
      <c r="D4541" s="70"/>
      <c r="E4541" s="69"/>
      <c r="F4541" s="69"/>
      <c r="G4541" s="69"/>
      <c r="H4541" s="71"/>
      <c r="I4541" s="72"/>
    </row>
    <row r="4542" spans="1:9" x14ac:dyDescent="0.2">
      <c r="A4542" s="69"/>
      <c r="B4542" s="69"/>
      <c r="C4542" s="69"/>
      <c r="D4542" s="70"/>
      <c r="E4542" s="69"/>
      <c r="F4542" s="69"/>
      <c r="G4542" s="69"/>
      <c r="H4542" s="71"/>
      <c r="I4542" s="72"/>
    </row>
    <row r="4543" spans="1:9" x14ac:dyDescent="0.2">
      <c r="A4543" s="69"/>
      <c r="B4543" s="69"/>
      <c r="C4543" s="69"/>
      <c r="D4543" s="70"/>
      <c r="E4543" s="69"/>
      <c r="F4543" s="69"/>
      <c r="G4543" s="69"/>
      <c r="H4543" s="71"/>
      <c r="I4543" s="72"/>
    </row>
    <row r="4544" spans="1:9" x14ac:dyDescent="0.2">
      <c r="A4544" s="69"/>
      <c r="B4544" s="69"/>
      <c r="C4544" s="69"/>
      <c r="D4544" s="70"/>
      <c r="E4544" s="69"/>
      <c r="F4544" s="69"/>
      <c r="G4544" s="69"/>
      <c r="H4544" s="71"/>
      <c r="I4544" s="72"/>
    </row>
    <row r="4545" spans="1:9" x14ac:dyDescent="0.2">
      <c r="A4545" s="69"/>
      <c r="B4545" s="69"/>
      <c r="C4545" s="69"/>
      <c r="D4545" s="70"/>
      <c r="E4545" s="69"/>
      <c r="F4545" s="69"/>
      <c r="G4545" s="69"/>
      <c r="H4545" s="71"/>
      <c r="I4545" s="72"/>
    </row>
    <row r="4546" spans="1:9" x14ac:dyDescent="0.2">
      <c r="A4546" s="69"/>
      <c r="B4546" s="69"/>
      <c r="C4546" s="69"/>
      <c r="D4546" s="70"/>
      <c r="E4546" s="69"/>
      <c r="F4546" s="69"/>
      <c r="G4546" s="69"/>
      <c r="H4546" s="71"/>
      <c r="I4546" s="72"/>
    </row>
    <row r="4547" spans="1:9" x14ac:dyDescent="0.2">
      <c r="A4547" s="69"/>
      <c r="B4547" s="69"/>
      <c r="C4547" s="69"/>
      <c r="D4547" s="70"/>
      <c r="E4547" s="69"/>
      <c r="F4547" s="69"/>
      <c r="G4547" s="69"/>
      <c r="H4547" s="71"/>
      <c r="I4547" s="72"/>
    </row>
    <row r="4548" spans="1:9" x14ac:dyDescent="0.2">
      <c r="A4548" s="69"/>
      <c r="B4548" s="69"/>
      <c r="C4548" s="69"/>
      <c r="D4548" s="70"/>
      <c r="E4548" s="69"/>
      <c r="F4548" s="69"/>
      <c r="G4548" s="69"/>
      <c r="H4548" s="71"/>
      <c r="I4548" s="72"/>
    </row>
    <row r="4549" spans="1:9" x14ac:dyDescent="0.2">
      <c r="A4549" s="69"/>
      <c r="B4549" s="69"/>
      <c r="C4549" s="69"/>
      <c r="D4549" s="70"/>
      <c r="E4549" s="69"/>
      <c r="F4549" s="69"/>
      <c r="G4549" s="69"/>
      <c r="H4549" s="71"/>
      <c r="I4549" s="72"/>
    </row>
    <row r="4550" spans="1:9" x14ac:dyDescent="0.2">
      <c r="A4550" s="69"/>
      <c r="B4550" s="69"/>
      <c r="C4550" s="69"/>
      <c r="D4550" s="70"/>
      <c r="E4550" s="69"/>
      <c r="F4550" s="69"/>
      <c r="G4550" s="69"/>
      <c r="H4550" s="71"/>
      <c r="I4550" s="72"/>
    </row>
    <row r="4551" spans="1:9" x14ac:dyDescent="0.2">
      <c r="A4551" s="69"/>
      <c r="B4551" s="69"/>
      <c r="C4551" s="69"/>
      <c r="D4551" s="70"/>
      <c r="E4551" s="69"/>
      <c r="F4551" s="69"/>
      <c r="G4551" s="69"/>
      <c r="H4551" s="71"/>
      <c r="I4551" s="72"/>
    </row>
    <row r="4552" spans="1:9" x14ac:dyDescent="0.2">
      <c r="A4552" s="69"/>
      <c r="B4552" s="69"/>
      <c r="C4552" s="69"/>
      <c r="D4552" s="70"/>
      <c r="E4552" s="69"/>
      <c r="F4552" s="69"/>
      <c r="G4552" s="69"/>
      <c r="H4552" s="71"/>
      <c r="I4552" s="72"/>
    </row>
    <row r="4553" spans="1:9" x14ac:dyDescent="0.2">
      <c r="A4553" s="69"/>
      <c r="B4553" s="69"/>
      <c r="C4553" s="69"/>
      <c r="D4553" s="70"/>
      <c r="E4553" s="69"/>
      <c r="F4553" s="69"/>
      <c r="G4553" s="69"/>
      <c r="H4553" s="71"/>
      <c r="I4553" s="72"/>
    </row>
    <row r="4554" spans="1:9" x14ac:dyDescent="0.2">
      <c r="A4554" s="69"/>
      <c r="B4554" s="69"/>
      <c r="C4554" s="69"/>
      <c r="D4554" s="70"/>
      <c r="E4554" s="69"/>
      <c r="F4554" s="69"/>
      <c r="G4554" s="69"/>
      <c r="H4554" s="71"/>
      <c r="I4554" s="72"/>
    </row>
    <row r="4555" spans="1:9" x14ac:dyDescent="0.2">
      <c r="A4555" s="69"/>
      <c r="B4555" s="69"/>
      <c r="C4555" s="69"/>
      <c r="D4555" s="70"/>
      <c r="E4555" s="69"/>
      <c r="F4555" s="69"/>
      <c r="G4555" s="69"/>
      <c r="H4555" s="71"/>
      <c r="I4555" s="72"/>
    </row>
    <row r="4556" spans="1:9" x14ac:dyDescent="0.2">
      <c r="A4556" s="69"/>
      <c r="B4556" s="69"/>
      <c r="C4556" s="69"/>
      <c r="D4556" s="70"/>
      <c r="E4556" s="69"/>
      <c r="F4556" s="69"/>
      <c r="G4556" s="69"/>
      <c r="H4556" s="71"/>
      <c r="I4556" s="72"/>
    </row>
    <row r="4557" spans="1:9" x14ac:dyDescent="0.2">
      <c r="A4557" s="69"/>
      <c r="B4557" s="69"/>
      <c r="C4557" s="69"/>
      <c r="D4557" s="70"/>
      <c r="E4557" s="69"/>
      <c r="F4557" s="69"/>
      <c r="G4557" s="69"/>
      <c r="H4557" s="71"/>
      <c r="I4557" s="72"/>
    </row>
    <row r="4558" spans="1:9" x14ac:dyDescent="0.2">
      <c r="A4558" s="69"/>
      <c r="B4558" s="69"/>
      <c r="C4558" s="69"/>
      <c r="D4558" s="70"/>
      <c r="E4558" s="69"/>
      <c r="F4558" s="69"/>
      <c r="G4558" s="69"/>
      <c r="H4558" s="71"/>
      <c r="I4558" s="72"/>
    </row>
    <row r="4559" spans="1:9" x14ac:dyDescent="0.2">
      <c r="A4559" s="69"/>
      <c r="B4559" s="69"/>
      <c r="C4559" s="69"/>
      <c r="D4559" s="70"/>
      <c r="E4559" s="69"/>
      <c r="F4559" s="69"/>
      <c r="G4559" s="69"/>
      <c r="H4559" s="71"/>
      <c r="I4559" s="72"/>
    </row>
    <row r="4560" spans="1:9" x14ac:dyDescent="0.2">
      <c r="A4560" s="69"/>
      <c r="B4560" s="69"/>
      <c r="C4560" s="69"/>
      <c r="D4560" s="70"/>
      <c r="E4560" s="69"/>
      <c r="F4560" s="69"/>
      <c r="G4560" s="69"/>
      <c r="H4560" s="71"/>
      <c r="I4560" s="72"/>
    </row>
    <row r="4561" spans="1:9" x14ac:dyDescent="0.2">
      <c r="A4561" s="69"/>
      <c r="B4561" s="69"/>
      <c r="C4561" s="69"/>
      <c r="D4561" s="70"/>
      <c r="E4561" s="69"/>
      <c r="F4561" s="69"/>
      <c r="G4561" s="69"/>
      <c r="H4561" s="71"/>
      <c r="I4561" s="72"/>
    </row>
    <row r="4562" spans="1:9" x14ac:dyDescent="0.2">
      <c r="A4562" s="69"/>
      <c r="B4562" s="69"/>
      <c r="C4562" s="69"/>
      <c r="D4562" s="70"/>
      <c r="E4562" s="69"/>
      <c r="F4562" s="69"/>
      <c r="G4562" s="69"/>
      <c r="H4562" s="71"/>
      <c r="I4562" s="72"/>
    </row>
    <row r="4563" spans="1:9" x14ac:dyDescent="0.2">
      <c r="A4563" s="69"/>
      <c r="B4563" s="69"/>
      <c r="C4563" s="69"/>
      <c r="D4563" s="70"/>
      <c r="E4563" s="69"/>
      <c r="F4563" s="69"/>
      <c r="G4563" s="69"/>
      <c r="H4563" s="71"/>
      <c r="I4563" s="72"/>
    </row>
    <row r="4564" spans="1:9" x14ac:dyDescent="0.2">
      <c r="A4564" s="69"/>
      <c r="B4564" s="69"/>
      <c r="C4564" s="69"/>
      <c r="D4564" s="70"/>
      <c r="E4564" s="69"/>
      <c r="F4564" s="69"/>
      <c r="G4564" s="69"/>
      <c r="H4564" s="71"/>
      <c r="I4564" s="72"/>
    </row>
    <row r="4565" spans="1:9" x14ac:dyDescent="0.2">
      <c r="A4565" s="69"/>
      <c r="B4565" s="69"/>
      <c r="C4565" s="69"/>
      <c r="D4565" s="70"/>
      <c r="E4565" s="69"/>
      <c r="F4565" s="69"/>
      <c r="G4565" s="69"/>
      <c r="H4565" s="71"/>
      <c r="I4565" s="72"/>
    </row>
    <row r="4566" spans="1:9" x14ac:dyDescent="0.2">
      <c r="A4566" s="69"/>
      <c r="B4566" s="69"/>
      <c r="C4566" s="69"/>
      <c r="D4566" s="70"/>
      <c r="E4566" s="69"/>
      <c r="F4566" s="69"/>
      <c r="G4566" s="69"/>
      <c r="H4566" s="71"/>
      <c r="I4566" s="72"/>
    </row>
    <row r="4567" spans="1:9" x14ac:dyDescent="0.2">
      <c r="A4567" s="69"/>
      <c r="B4567" s="69"/>
      <c r="C4567" s="69"/>
      <c r="D4567" s="70"/>
      <c r="E4567" s="69"/>
      <c r="F4567" s="69"/>
      <c r="G4567" s="69"/>
      <c r="H4567" s="71"/>
      <c r="I4567" s="72"/>
    </row>
    <row r="4568" spans="1:9" x14ac:dyDescent="0.2">
      <c r="A4568" s="69"/>
      <c r="B4568" s="69"/>
      <c r="C4568" s="69"/>
      <c r="D4568" s="70"/>
      <c r="E4568" s="69"/>
      <c r="F4568" s="69"/>
      <c r="G4568" s="69"/>
      <c r="H4568" s="71"/>
      <c r="I4568" s="72"/>
    </row>
    <row r="4569" spans="1:9" x14ac:dyDescent="0.2">
      <c r="A4569" s="69"/>
      <c r="B4569" s="69"/>
      <c r="C4569" s="69"/>
      <c r="D4569" s="70"/>
      <c r="E4569" s="69"/>
      <c r="F4569" s="69"/>
      <c r="G4569" s="69"/>
      <c r="H4569" s="71"/>
      <c r="I4569" s="72"/>
    </row>
    <row r="4570" spans="1:9" x14ac:dyDescent="0.2">
      <c r="A4570" s="69"/>
      <c r="B4570" s="69"/>
      <c r="C4570" s="69"/>
      <c r="D4570" s="70"/>
      <c r="E4570" s="69"/>
      <c r="F4570" s="69"/>
      <c r="G4570" s="69"/>
      <c r="H4570" s="71"/>
      <c r="I4570" s="72"/>
    </row>
    <row r="4571" spans="1:9" x14ac:dyDescent="0.2">
      <c r="A4571" s="69"/>
      <c r="B4571" s="69"/>
      <c r="C4571" s="69"/>
      <c r="D4571" s="70"/>
      <c r="E4571" s="69"/>
      <c r="F4571" s="69"/>
      <c r="G4571" s="69"/>
      <c r="H4571" s="71"/>
      <c r="I4571" s="72"/>
    </row>
    <row r="4572" spans="1:9" x14ac:dyDescent="0.2">
      <c r="A4572" s="69"/>
      <c r="B4572" s="69"/>
      <c r="C4572" s="69"/>
      <c r="D4572" s="70"/>
      <c r="E4572" s="69"/>
      <c r="F4572" s="69"/>
      <c r="G4572" s="69"/>
      <c r="H4572" s="71"/>
      <c r="I4572" s="72"/>
    </row>
    <row r="4573" spans="1:9" x14ac:dyDescent="0.2">
      <c r="A4573" s="69"/>
      <c r="B4573" s="69"/>
      <c r="C4573" s="69"/>
      <c r="D4573" s="70"/>
      <c r="E4573" s="69"/>
      <c r="F4573" s="69"/>
      <c r="G4573" s="69"/>
      <c r="H4573" s="71"/>
      <c r="I4573" s="72"/>
    </row>
    <row r="4574" spans="1:9" x14ac:dyDescent="0.2">
      <c r="A4574" s="69"/>
      <c r="B4574" s="69"/>
      <c r="C4574" s="69"/>
      <c r="D4574" s="70"/>
      <c r="E4574" s="69"/>
      <c r="F4574" s="69"/>
      <c r="G4574" s="69"/>
      <c r="H4574" s="71"/>
      <c r="I4574" s="72"/>
    </row>
    <row r="4575" spans="1:9" x14ac:dyDescent="0.2">
      <c r="A4575" s="69"/>
      <c r="B4575" s="69"/>
      <c r="C4575" s="69"/>
      <c r="D4575" s="70"/>
      <c r="E4575" s="69"/>
      <c r="F4575" s="69"/>
      <c r="G4575" s="69"/>
      <c r="H4575" s="71"/>
      <c r="I4575" s="72"/>
    </row>
    <row r="4576" spans="1:9" x14ac:dyDescent="0.2">
      <c r="A4576" s="69"/>
      <c r="B4576" s="69"/>
      <c r="C4576" s="69"/>
      <c r="D4576" s="70"/>
      <c r="E4576" s="69"/>
      <c r="F4576" s="69"/>
      <c r="G4576" s="69"/>
      <c r="H4576" s="71"/>
      <c r="I4576" s="72"/>
    </row>
    <row r="4577" spans="1:9" x14ac:dyDescent="0.2">
      <c r="A4577" s="69"/>
      <c r="B4577" s="69"/>
      <c r="C4577" s="69"/>
      <c r="D4577" s="70"/>
      <c r="E4577" s="69"/>
      <c r="F4577" s="69"/>
      <c r="G4577" s="69"/>
      <c r="H4577" s="71"/>
      <c r="I4577" s="72"/>
    </row>
    <row r="4578" spans="1:9" x14ac:dyDescent="0.2">
      <c r="A4578" s="69"/>
      <c r="B4578" s="69"/>
      <c r="C4578" s="69"/>
      <c r="D4578" s="70"/>
      <c r="E4578" s="69"/>
      <c r="F4578" s="69"/>
      <c r="G4578" s="69"/>
      <c r="H4578" s="71"/>
      <c r="I4578" s="72"/>
    </row>
    <row r="4579" spans="1:9" x14ac:dyDescent="0.2">
      <c r="A4579" s="69"/>
      <c r="B4579" s="69"/>
      <c r="C4579" s="69"/>
      <c r="D4579" s="70"/>
      <c r="E4579" s="69"/>
      <c r="F4579" s="69"/>
      <c r="G4579" s="69"/>
      <c r="H4579" s="71"/>
      <c r="I4579" s="72"/>
    </row>
    <row r="4580" spans="1:9" x14ac:dyDescent="0.2">
      <c r="A4580" s="69"/>
      <c r="B4580" s="69"/>
      <c r="C4580" s="69"/>
      <c r="D4580" s="70"/>
      <c r="E4580" s="69"/>
      <c r="F4580" s="69"/>
      <c r="G4580" s="69"/>
      <c r="H4580" s="71"/>
      <c r="I4580" s="72"/>
    </row>
    <row r="4581" spans="1:9" x14ac:dyDescent="0.2">
      <c r="A4581" s="69"/>
      <c r="B4581" s="69"/>
      <c r="C4581" s="69"/>
      <c r="D4581" s="70"/>
      <c r="E4581" s="69"/>
      <c r="F4581" s="69"/>
      <c r="G4581" s="69"/>
      <c r="H4581" s="71"/>
      <c r="I4581" s="72"/>
    </row>
    <row r="4582" spans="1:9" x14ac:dyDescent="0.2">
      <c r="A4582" s="69"/>
      <c r="B4582" s="69"/>
      <c r="C4582" s="69"/>
      <c r="D4582" s="70"/>
      <c r="E4582" s="69"/>
      <c r="F4582" s="69"/>
      <c r="G4582" s="69"/>
      <c r="H4582" s="71"/>
      <c r="I4582" s="72"/>
    </row>
    <row r="4583" spans="1:9" x14ac:dyDescent="0.2">
      <c r="A4583" s="69"/>
      <c r="B4583" s="69"/>
      <c r="C4583" s="69"/>
      <c r="D4583" s="70"/>
      <c r="E4583" s="69"/>
      <c r="F4583" s="69"/>
      <c r="G4583" s="69"/>
      <c r="H4583" s="71"/>
      <c r="I4583" s="72"/>
    </row>
    <row r="4584" spans="1:9" x14ac:dyDescent="0.2">
      <c r="A4584" s="69"/>
      <c r="B4584" s="69"/>
      <c r="C4584" s="69"/>
      <c r="D4584" s="70"/>
      <c r="E4584" s="69"/>
      <c r="F4584" s="69"/>
      <c r="G4584" s="69"/>
      <c r="H4584" s="71"/>
      <c r="I4584" s="72"/>
    </row>
    <row r="4585" spans="1:9" x14ac:dyDescent="0.2">
      <c r="A4585" s="69"/>
      <c r="B4585" s="69"/>
      <c r="C4585" s="69"/>
      <c r="D4585" s="70"/>
      <c r="E4585" s="69"/>
      <c r="F4585" s="69"/>
      <c r="G4585" s="69"/>
      <c r="H4585" s="71"/>
      <c r="I4585" s="72"/>
    </row>
    <row r="4586" spans="1:9" x14ac:dyDescent="0.2">
      <c r="A4586" s="69"/>
      <c r="B4586" s="69"/>
      <c r="C4586" s="69"/>
      <c r="D4586" s="70"/>
      <c r="E4586" s="69"/>
      <c r="F4586" s="69"/>
      <c r="G4586" s="69"/>
      <c r="H4586" s="71"/>
      <c r="I4586" s="72"/>
    </row>
    <row r="4587" spans="1:9" x14ac:dyDescent="0.2">
      <c r="A4587" s="69"/>
      <c r="B4587" s="69"/>
      <c r="C4587" s="69"/>
      <c r="D4587" s="70"/>
      <c r="E4587" s="69"/>
      <c r="F4587" s="69"/>
      <c r="G4587" s="69"/>
      <c r="H4587" s="71"/>
      <c r="I4587" s="72"/>
    </row>
    <row r="4588" spans="1:9" x14ac:dyDescent="0.2">
      <c r="A4588" s="69"/>
      <c r="B4588" s="69"/>
      <c r="C4588" s="69"/>
      <c r="D4588" s="70"/>
      <c r="E4588" s="69"/>
      <c r="F4588" s="69"/>
      <c r="G4588" s="69"/>
      <c r="H4588" s="71"/>
      <c r="I4588" s="72"/>
    </row>
    <row r="4589" spans="1:9" x14ac:dyDescent="0.2">
      <c r="A4589" s="69"/>
      <c r="B4589" s="69"/>
      <c r="C4589" s="69"/>
      <c r="D4589" s="70"/>
      <c r="E4589" s="69"/>
      <c r="F4589" s="69"/>
      <c r="G4589" s="69"/>
      <c r="H4589" s="71"/>
      <c r="I4589" s="72"/>
    </row>
    <row r="4590" spans="1:9" x14ac:dyDescent="0.2">
      <c r="A4590" s="69"/>
      <c r="B4590" s="69"/>
      <c r="C4590" s="69"/>
      <c r="D4590" s="70"/>
      <c r="E4590" s="69"/>
      <c r="F4590" s="69"/>
      <c r="G4590" s="69"/>
      <c r="H4590" s="71"/>
      <c r="I4590" s="72"/>
    </row>
    <row r="4591" spans="1:9" x14ac:dyDescent="0.2">
      <c r="A4591" s="69"/>
      <c r="B4591" s="69"/>
      <c r="C4591" s="69"/>
      <c r="D4591" s="70"/>
      <c r="E4591" s="69"/>
      <c r="F4591" s="69"/>
      <c r="G4591" s="69"/>
      <c r="H4591" s="71"/>
      <c r="I4591" s="72"/>
    </row>
    <row r="4592" spans="1:9" x14ac:dyDescent="0.2">
      <c r="A4592" s="69"/>
      <c r="B4592" s="69"/>
      <c r="C4592" s="69"/>
      <c r="D4592" s="70"/>
      <c r="E4592" s="69"/>
      <c r="F4592" s="69"/>
      <c r="G4592" s="69"/>
      <c r="H4592" s="71"/>
      <c r="I4592" s="72"/>
    </row>
    <row r="4593" spans="1:9" x14ac:dyDescent="0.2">
      <c r="A4593" s="69"/>
      <c r="B4593" s="69"/>
      <c r="C4593" s="69"/>
      <c r="D4593" s="70"/>
      <c r="E4593" s="69"/>
      <c r="F4593" s="69"/>
      <c r="G4593" s="69"/>
      <c r="H4593" s="71"/>
      <c r="I4593" s="72"/>
    </row>
    <row r="4594" spans="1:9" x14ac:dyDescent="0.2">
      <c r="A4594" s="69"/>
      <c r="B4594" s="69"/>
      <c r="C4594" s="69"/>
      <c r="D4594" s="70"/>
      <c r="E4594" s="69"/>
      <c r="F4594" s="69"/>
      <c r="G4594" s="69"/>
      <c r="H4594" s="71"/>
      <c r="I4594" s="72"/>
    </row>
    <row r="4595" spans="1:9" x14ac:dyDescent="0.2">
      <c r="A4595" s="69"/>
      <c r="B4595" s="69"/>
      <c r="C4595" s="69"/>
      <c r="D4595" s="70"/>
      <c r="E4595" s="69"/>
      <c r="F4595" s="69"/>
      <c r="G4595" s="69"/>
      <c r="H4595" s="71"/>
      <c r="I4595" s="72"/>
    </row>
    <row r="4596" spans="1:9" x14ac:dyDescent="0.2">
      <c r="A4596" s="69"/>
      <c r="B4596" s="69"/>
      <c r="C4596" s="69"/>
      <c r="D4596" s="70"/>
      <c r="E4596" s="69"/>
      <c r="F4596" s="69"/>
      <c r="G4596" s="69"/>
      <c r="H4596" s="71"/>
      <c r="I4596" s="72"/>
    </row>
    <row r="4597" spans="1:9" x14ac:dyDescent="0.2">
      <c r="A4597" s="69"/>
      <c r="B4597" s="69"/>
      <c r="C4597" s="69"/>
      <c r="D4597" s="70"/>
      <c r="E4597" s="69"/>
      <c r="F4597" s="69"/>
      <c r="G4597" s="69"/>
      <c r="H4597" s="71"/>
      <c r="I4597" s="72"/>
    </row>
    <row r="4598" spans="1:9" x14ac:dyDescent="0.2">
      <c r="A4598" s="69"/>
      <c r="B4598" s="69"/>
      <c r="C4598" s="69"/>
      <c r="D4598" s="70"/>
      <c r="E4598" s="69"/>
      <c r="F4598" s="69"/>
      <c r="G4598" s="69"/>
      <c r="H4598" s="71"/>
      <c r="I4598" s="72"/>
    </row>
    <row r="4599" spans="1:9" x14ac:dyDescent="0.2">
      <c r="A4599" s="69"/>
      <c r="B4599" s="69"/>
      <c r="C4599" s="69"/>
      <c r="D4599" s="70"/>
      <c r="E4599" s="69"/>
      <c r="F4599" s="69"/>
      <c r="G4599" s="69"/>
      <c r="H4599" s="71"/>
      <c r="I4599" s="72"/>
    </row>
    <row r="4600" spans="1:9" x14ac:dyDescent="0.2">
      <c r="A4600" s="69"/>
      <c r="B4600" s="69"/>
      <c r="C4600" s="69"/>
      <c r="D4600" s="70"/>
      <c r="E4600" s="69"/>
      <c r="F4600" s="69"/>
      <c r="G4600" s="69"/>
      <c r="H4600" s="71"/>
      <c r="I4600" s="72"/>
    </row>
    <row r="4601" spans="1:9" x14ac:dyDescent="0.2">
      <c r="A4601" s="69"/>
      <c r="B4601" s="69"/>
      <c r="C4601" s="69"/>
      <c r="D4601" s="70"/>
      <c r="E4601" s="69"/>
      <c r="F4601" s="69"/>
      <c r="G4601" s="69"/>
      <c r="H4601" s="71"/>
      <c r="I4601" s="72"/>
    </row>
    <row r="4602" spans="1:9" x14ac:dyDescent="0.2">
      <c r="A4602" s="69"/>
      <c r="B4602" s="69"/>
      <c r="C4602" s="69"/>
      <c r="D4602" s="70"/>
      <c r="E4602" s="69"/>
      <c r="F4602" s="69"/>
      <c r="G4602" s="69"/>
      <c r="H4602" s="71"/>
      <c r="I4602" s="72"/>
    </row>
    <row r="4603" spans="1:9" x14ac:dyDescent="0.2">
      <c r="A4603" s="69"/>
      <c r="B4603" s="69"/>
      <c r="C4603" s="69"/>
      <c r="D4603" s="70"/>
      <c r="E4603" s="69"/>
      <c r="F4603" s="69"/>
      <c r="G4603" s="69"/>
      <c r="H4603" s="71"/>
      <c r="I4603" s="72"/>
    </row>
    <row r="4604" spans="1:9" x14ac:dyDescent="0.2">
      <c r="A4604" s="69"/>
      <c r="B4604" s="69"/>
      <c r="C4604" s="69"/>
      <c r="D4604" s="70"/>
      <c r="E4604" s="69"/>
      <c r="F4604" s="69"/>
      <c r="G4604" s="69"/>
      <c r="H4604" s="71"/>
      <c r="I4604" s="72"/>
    </row>
    <row r="4605" spans="1:9" x14ac:dyDescent="0.2">
      <c r="A4605" s="69"/>
      <c r="B4605" s="69"/>
      <c r="C4605" s="69"/>
      <c r="D4605" s="70"/>
      <c r="E4605" s="69"/>
      <c r="F4605" s="69"/>
      <c r="G4605" s="69"/>
      <c r="H4605" s="71"/>
      <c r="I4605" s="72"/>
    </row>
    <row r="4606" spans="1:9" x14ac:dyDescent="0.2">
      <c r="A4606" s="69"/>
      <c r="B4606" s="69"/>
      <c r="C4606" s="69"/>
      <c r="D4606" s="70"/>
      <c r="E4606" s="69"/>
      <c r="F4606" s="69"/>
      <c r="G4606" s="69"/>
      <c r="H4606" s="71"/>
      <c r="I4606" s="72"/>
    </row>
    <row r="4607" spans="1:9" x14ac:dyDescent="0.2">
      <c r="A4607" s="69"/>
      <c r="B4607" s="69"/>
      <c r="C4607" s="69"/>
      <c r="D4607" s="70"/>
      <c r="E4607" s="69"/>
      <c r="F4607" s="69"/>
      <c r="G4607" s="69"/>
      <c r="H4607" s="71"/>
      <c r="I4607" s="72"/>
    </row>
    <row r="4608" spans="1:9" x14ac:dyDescent="0.2">
      <c r="A4608" s="69"/>
      <c r="B4608" s="69"/>
      <c r="C4608" s="69"/>
      <c r="D4608" s="70"/>
      <c r="E4608" s="69"/>
      <c r="F4608" s="69"/>
      <c r="G4608" s="69"/>
      <c r="H4608" s="71"/>
      <c r="I4608" s="72"/>
    </row>
    <row r="4609" spans="1:9" x14ac:dyDescent="0.2">
      <c r="A4609" s="69"/>
      <c r="B4609" s="69"/>
      <c r="C4609" s="69"/>
      <c r="D4609" s="70"/>
      <c r="E4609" s="69"/>
      <c r="F4609" s="69"/>
      <c r="G4609" s="69"/>
      <c r="H4609" s="71"/>
      <c r="I4609" s="72"/>
    </row>
    <row r="4610" spans="1:9" x14ac:dyDescent="0.2">
      <c r="A4610" s="69"/>
      <c r="B4610" s="69"/>
      <c r="C4610" s="69"/>
      <c r="D4610" s="70"/>
      <c r="E4610" s="69"/>
      <c r="F4610" s="69"/>
      <c r="G4610" s="69"/>
      <c r="H4610" s="71"/>
      <c r="I4610" s="72"/>
    </row>
    <row r="4611" spans="1:9" x14ac:dyDescent="0.2">
      <c r="A4611" s="69"/>
      <c r="B4611" s="69"/>
      <c r="C4611" s="69"/>
      <c r="D4611" s="70"/>
      <c r="E4611" s="69"/>
      <c r="F4611" s="69"/>
      <c r="G4611" s="69"/>
      <c r="H4611" s="71"/>
      <c r="I4611" s="72"/>
    </row>
    <row r="4612" spans="1:9" x14ac:dyDescent="0.2">
      <c r="A4612" s="69"/>
      <c r="B4612" s="69"/>
      <c r="C4612" s="69"/>
      <c r="D4612" s="70"/>
      <c r="E4612" s="69"/>
      <c r="F4612" s="69"/>
      <c r="G4612" s="69"/>
      <c r="H4612" s="71"/>
      <c r="I4612" s="72"/>
    </row>
    <row r="4613" spans="1:9" x14ac:dyDescent="0.2">
      <c r="A4613" s="69"/>
      <c r="B4613" s="69"/>
      <c r="C4613" s="69"/>
      <c r="D4613" s="70"/>
      <c r="E4613" s="69"/>
      <c r="F4613" s="69"/>
      <c r="G4613" s="69"/>
      <c r="H4613" s="71"/>
      <c r="I4613" s="72"/>
    </row>
    <row r="4614" spans="1:9" x14ac:dyDescent="0.2">
      <c r="A4614" s="69"/>
      <c r="B4614" s="69"/>
      <c r="C4614" s="69"/>
      <c r="D4614" s="70"/>
      <c r="E4614" s="69"/>
      <c r="F4614" s="69"/>
      <c r="G4614" s="69"/>
      <c r="H4614" s="71"/>
      <c r="I4614" s="72"/>
    </row>
    <row r="4615" spans="1:9" x14ac:dyDescent="0.2">
      <c r="A4615" s="69"/>
      <c r="B4615" s="69"/>
      <c r="C4615" s="69"/>
      <c r="D4615" s="70"/>
      <c r="E4615" s="69"/>
      <c r="F4615" s="69"/>
      <c r="G4615" s="69"/>
      <c r="H4615" s="71"/>
      <c r="I4615" s="72"/>
    </row>
    <row r="4616" spans="1:9" x14ac:dyDescent="0.2">
      <c r="A4616" s="69"/>
      <c r="B4616" s="69"/>
      <c r="C4616" s="69"/>
      <c r="D4616" s="70"/>
      <c r="E4616" s="69"/>
      <c r="F4616" s="69"/>
      <c r="G4616" s="69"/>
      <c r="H4616" s="71"/>
      <c r="I4616" s="72"/>
    </row>
    <row r="4617" spans="1:9" x14ac:dyDescent="0.2">
      <c r="A4617" s="69"/>
      <c r="B4617" s="69"/>
      <c r="C4617" s="69"/>
      <c r="D4617" s="70"/>
      <c r="E4617" s="69"/>
      <c r="F4617" s="69"/>
      <c r="G4617" s="69"/>
      <c r="H4617" s="71"/>
      <c r="I4617" s="72"/>
    </row>
    <row r="4618" spans="1:9" x14ac:dyDescent="0.2">
      <c r="A4618" s="69"/>
      <c r="B4618" s="69"/>
      <c r="C4618" s="69"/>
      <c r="D4618" s="70"/>
      <c r="E4618" s="69"/>
      <c r="F4618" s="69"/>
      <c r="G4618" s="69"/>
      <c r="H4618" s="71"/>
      <c r="I4618" s="72"/>
    </row>
    <row r="4619" spans="1:9" x14ac:dyDescent="0.2">
      <c r="A4619" s="69"/>
      <c r="B4619" s="69"/>
      <c r="C4619" s="69"/>
      <c r="D4619" s="70"/>
      <c r="E4619" s="69"/>
      <c r="F4619" s="69"/>
      <c r="G4619" s="69"/>
      <c r="H4619" s="71"/>
      <c r="I4619" s="72"/>
    </row>
    <row r="4620" spans="1:9" x14ac:dyDescent="0.2">
      <c r="A4620" s="69"/>
      <c r="B4620" s="69"/>
      <c r="C4620" s="69"/>
      <c r="D4620" s="70"/>
      <c r="E4620" s="69"/>
      <c r="F4620" s="69"/>
      <c r="G4620" s="69"/>
      <c r="H4620" s="71"/>
      <c r="I4620" s="72"/>
    </row>
    <row r="4621" spans="1:9" x14ac:dyDescent="0.2">
      <c r="A4621" s="69"/>
      <c r="B4621" s="69"/>
      <c r="C4621" s="69"/>
      <c r="D4621" s="70"/>
      <c r="E4621" s="69"/>
      <c r="F4621" s="69"/>
      <c r="G4621" s="69"/>
      <c r="H4621" s="71"/>
      <c r="I4621" s="72"/>
    </row>
    <row r="4622" spans="1:9" x14ac:dyDescent="0.2">
      <c r="A4622" s="69"/>
      <c r="B4622" s="69"/>
      <c r="C4622" s="69"/>
      <c r="D4622" s="70"/>
      <c r="E4622" s="69"/>
      <c r="F4622" s="69"/>
      <c r="G4622" s="69"/>
      <c r="H4622" s="71"/>
      <c r="I4622" s="72"/>
    </row>
    <row r="4623" spans="1:9" x14ac:dyDescent="0.2">
      <c r="A4623" s="69"/>
      <c r="B4623" s="69"/>
      <c r="C4623" s="69"/>
      <c r="D4623" s="70"/>
      <c r="E4623" s="69"/>
      <c r="F4623" s="69"/>
      <c r="G4623" s="69"/>
      <c r="H4623" s="71"/>
      <c r="I4623" s="72"/>
    </row>
    <row r="4624" spans="1:9" x14ac:dyDescent="0.2">
      <c r="A4624" s="69"/>
      <c r="B4624" s="69"/>
      <c r="C4624" s="69"/>
      <c r="D4624" s="70"/>
      <c r="E4624" s="69"/>
      <c r="F4624" s="69"/>
      <c r="G4624" s="69"/>
      <c r="H4624" s="71"/>
      <c r="I4624" s="72"/>
    </row>
    <row r="4625" spans="1:9" x14ac:dyDescent="0.2">
      <c r="A4625" s="69"/>
      <c r="B4625" s="69"/>
      <c r="C4625" s="69"/>
      <c r="D4625" s="70"/>
      <c r="E4625" s="69"/>
      <c r="F4625" s="69"/>
      <c r="G4625" s="69"/>
      <c r="H4625" s="71"/>
      <c r="I4625" s="72"/>
    </row>
    <row r="4626" spans="1:9" x14ac:dyDescent="0.2">
      <c r="A4626" s="69"/>
      <c r="B4626" s="69"/>
      <c r="C4626" s="69"/>
      <c r="D4626" s="70"/>
      <c r="E4626" s="69"/>
      <c r="F4626" s="69"/>
      <c r="G4626" s="69"/>
      <c r="H4626" s="71"/>
      <c r="I4626" s="72"/>
    </row>
    <row r="4627" spans="1:9" x14ac:dyDescent="0.2">
      <c r="A4627" s="69"/>
      <c r="B4627" s="69"/>
      <c r="C4627" s="69"/>
      <c r="D4627" s="70"/>
      <c r="E4627" s="69"/>
      <c r="F4627" s="69"/>
      <c r="G4627" s="69"/>
      <c r="H4627" s="71"/>
      <c r="I4627" s="72"/>
    </row>
    <row r="4628" spans="1:9" x14ac:dyDescent="0.2">
      <c r="A4628" s="69"/>
      <c r="B4628" s="69"/>
      <c r="C4628" s="69"/>
      <c r="D4628" s="70"/>
      <c r="E4628" s="69"/>
      <c r="F4628" s="69"/>
      <c r="G4628" s="69"/>
      <c r="H4628" s="71"/>
      <c r="I4628" s="72"/>
    </row>
    <row r="4629" spans="1:9" x14ac:dyDescent="0.2">
      <c r="A4629" s="69"/>
      <c r="B4629" s="69"/>
      <c r="C4629" s="69"/>
      <c r="D4629" s="70"/>
      <c r="E4629" s="69"/>
      <c r="F4629" s="69"/>
      <c r="G4629" s="69"/>
      <c r="H4629" s="71"/>
      <c r="I4629" s="72"/>
    </row>
    <row r="4630" spans="1:9" x14ac:dyDescent="0.2">
      <c r="A4630" s="69"/>
      <c r="B4630" s="69"/>
      <c r="C4630" s="69"/>
      <c r="D4630" s="70"/>
      <c r="E4630" s="69"/>
      <c r="F4630" s="69"/>
      <c r="G4630" s="69"/>
      <c r="H4630" s="71"/>
      <c r="I4630" s="72"/>
    </row>
    <row r="4631" spans="1:9" x14ac:dyDescent="0.2">
      <c r="A4631" s="69"/>
      <c r="B4631" s="69"/>
      <c r="C4631" s="69"/>
      <c r="D4631" s="70"/>
      <c r="E4631" s="69"/>
      <c r="F4631" s="69"/>
      <c r="G4631" s="69"/>
      <c r="H4631" s="71"/>
      <c r="I4631" s="72"/>
    </row>
    <row r="4632" spans="1:9" x14ac:dyDescent="0.2">
      <c r="A4632" s="69"/>
      <c r="B4632" s="69"/>
      <c r="C4632" s="69"/>
      <c r="D4632" s="70"/>
      <c r="E4632" s="69"/>
      <c r="F4632" s="69"/>
      <c r="G4632" s="69"/>
      <c r="H4632" s="71"/>
      <c r="I4632" s="72"/>
    </row>
    <row r="4633" spans="1:9" x14ac:dyDescent="0.2">
      <c r="A4633" s="69"/>
      <c r="B4633" s="69"/>
      <c r="C4633" s="69"/>
      <c r="D4633" s="70"/>
      <c r="E4633" s="69"/>
      <c r="F4633" s="69"/>
      <c r="G4633" s="69"/>
      <c r="H4633" s="71"/>
      <c r="I4633" s="72"/>
    </row>
    <row r="4634" spans="1:9" x14ac:dyDescent="0.2">
      <c r="A4634" s="69"/>
      <c r="B4634" s="69"/>
      <c r="C4634" s="69"/>
      <c r="D4634" s="70"/>
      <c r="E4634" s="69"/>
      <c r="F4634" s="69"/>
      <c r="G4634" s="69"/>
      <c r="H4634" s="71"/>
      <c r="I4634" s="72"/>
    </row>
    <row r="4635" spans="1:9" x14ac:dyDescent="0.2">
      <c r="A4635" s="69"/>
      <c r="B4635" s="69"/>
      <c r="C4635" s="69"/>
      <c r="D4635" s="70"/>
      <c r="E4635" s="69"/>
      <c r="F4635" s="69"/>
      <c r="G4635" s="69"/>
      <c r="H4635" s="71"/>
      <c r="I4635" s="72"/>
    </row>
    <row r="4636" spans="1:9" x14ac:dyDescent="0.2">
      <c r="A4636" s="69"/>
      <c r="B4636" s="69"/>
      <c r="C4636" s="69"/>
      <c r="D4636" s="70"/>
      <c r="E4636" s="69"/>
      <c r="F4636" s="69"/>
      <c r="G4636" s="69"/>
      <c r="H4636" s="71"/>
      <c r="I4636" s="72"/>
    </row>
    <row r="4637" spans="1:9" x14ac:dyDescent="0.2">
      <c r="A4637" s="69"/>
      <c r="B4637" s="69"/>
      <c r="C4637" s="69"/>
      <c r="D4637" s="70"/>
      <c r="E4637" s="69"/>
      <c r="F4637" s="69"/>
      <c r="G4637" s="69"/>
      <c r="H4637" s="71"/>
      <c r="I4637" s="72"/>
    </row>
    <row r="4638" spans="1:9" x14ac:dyDescent="0.2">
      <c r="A4638" s="69"/>
      <c r="B4638" s="69"/>
      <c r="C4638" s="69"/>
      <c r="D4638" s="70"/>
      <c r="E4638" s="69"/>
      <c r="F4638" s="69"/>
      <c r="G4638" s="69"/>
      <c r="H4638" s="71"/>
      <c r="I4638" s="72"/>
    </row>
    <row r="4639" spans="1:9" x14ac:dyDescent="0.2">
      <c r="A4639" s="69"/>
      <c r="B4639" s="69"/>
      <c r="C4639" s="69"/>
      <c r="D4639" s="70"/>
      <c r="E4639" s="69"/>
      <c r="F4639" s="69"/>
      <c r="G4639" s="69"/>
      <c r="H4639" s="71"/>
      <c r="I4639" s="72"/>
    </row>
    <row r="4640" spans="1:9" x14ac:dyDescent="0.2">
      <c r="A4640" s="69"/>
      <c r="B4640" s="69"/>
      <c r="C4640" s="69"/>
      <c r="D4640" s="70"/>
      <c r="E4640" s="69"/>
      <c r="F4640" s="69"/>
      <c r="G4640" s="69"/>
      <c r="H4640" s="71"/>
      <c r="I4640" s="72"/>
    </row>
    <row r="4641" spans="1:9" x14ac:dyDescent="0.2">
      <c r="A4641" s="69"/>
      <c r="B4641" s="69"/>
      <c r="C4641" s="69"/>
      <c r="D4641" s="70"/>
      <c r="E4641" s="69"/>
      <c r="F4641" s="69"/>
      <c r="G4641" s="69"/>
      <c r="H4641" s="71"/>
      <c r="I4641" s="72"/>
    </row>
    <row r="4642" spans="1:9" x14ac:dyDescent="0.2">
      <c r="A4642" s="69"/>
      <c r="B4642" s="69"/>
      <c r="C4642" s="69"/>
      <c r="D4642" s="70"/>
      <c r="E4642" s="69"/>
      <c r="F4642" s="69"/>
      <c r="G4642" s="69"/>
      <c r="H4642" s="71"/>
      <c r="I4642" s="72"/>
    </row>
    <row r="4643" spans="1:9" x14ac:dyDescent="0.2">
      <c r="A4643" s="69"/>
      <c r="B4643" s="69"/>
      <c r="C4643" s="69"/>
      <c r="D4643" s="70"/>
      <c r="E4643" s="69"/>
      <c r="F4643" s="69"/>
      <c r="G4643" s="69"/>
      <c r="H4643" s="71"/>
      <c r="I4643" s="72"/>
    </row>
    <row r="4644" spans="1:9" x14ac:dyDescent="0.2">
      <c r="A4644" s="69"/>
      <c r="B4644" s="69"/>
      <c r="C4644" s="69"/>
      <c r="D4644" s="70"/>
      <c r="E4644" s="69"/>
      <c r="F4644" s="69"/>
      <c r="G4644" s="69"/>
      <c r="H4644" s="71"/>
      <c r="I4644" s="72"/>
    </row>
    <row r="4645" spans="1:9" x14ac:dyDescent="0.2">
      <c r="A4645" s="69"/>
      <c r="B4645" s="69"/>
      <c r="C4645" s="69"/>
      <c r="D4645" s="70"/>
      <c r="E4645" s="69"/>
      <c r="F4645" s="69"/>
      <c r="G4645" s="69"/>
      <c r="H4645" s="71"/>
      <c r="I4645" s="72"/>
    </row>
    <row r="4646" spans="1:9" x14ac:dyDescent="0.2">
      <c r="A4646" s="69"/>
      <c r="B4646" s="69"/>
      <c r="C4646" s="69"/>
      <c r="D4646" s="70"/>
      <c r="E4646" s="69"/>
      <c r="F4646" s="69"/>
      <c r="G4646" s="69"/>
      <c r="H4646" s="71"/>
      <c r="I4646" s="72"/>
    </row>
    <row r="4647" spans="1:9" x14ac:dyDescent="0.2">
      <c r="A4647" s="69"/>
      <c r="B4647" s="69"/>
      <c r="C4647" s="69"/>
      <c r="D4647" s="70"/>
      <c r="E4647" s="69"/>
      <c r="F4647" s="69"/>
      <c r="G4647" s="69"/>
      <c r="H4647" s="71"/>
      <c r="I4647" s="72"/>
    </row>
    <row r="4648" spans="1:9" x14ac:dyDescent="0.2">
      <c r="A4648" s="69"/>
      <c r="B4648" s="69"/>
      <c r="C4648" s="69"/>
      <c r="D4648" s="70"/>
      <c r="E4648" s="69"/>
      <c r="F4648" s="69"/>
      <c r="G4648" s="69"/>
      <c r="H4648" s="71"/>
      <c r="I4648" s="72"/>
    </row>
    <row r="4649" spans="1:9" x14ac:dyDescent="0.2">
      <c r="A4649" s="69"/>
      <c r="B4649" s="69"/>
      <c r="C4649" s="69"/>
      <c r="D4649" s="70"/>
      <c r="E4649" s="69"/>
      <c r="F4649" s="69"/>
      <c r="G4649" s="69"/>
      <c r="H4649" s="71"/>
      <c r="I4649" s="72"/>
    </row>
    <row r="4650" spans="1:9" x14ac:dyDescent="0.2">
      <c r="A4650" s="69"/>
      <c r="B4650" s="69"/>
      <c r="C4650" s="69"/>
      <c r="D4650" s="70"/>
      <c r="E4650" s="69"/>
      <c r="F4650" s="69"/>
      <c r="G4650" s="69"/>
      <c r="H4650" s="71"/>
      <c r="I4650" s="72"/>
    </row>
    <row r="4651" spans="1:9" x14ac:dyDescent="0.2">
      <c r="A4651" s="69"/>
      <c r="B4651" s="69"/>
      <c r="C4651" s="69"/>
      <c r="D4651" s="70"/>
      <c r="E4651" s="69"/>
      <c r="F4651" s="69"/>
      <c r="G4651" s="69"/>
      <c r="H4651" s="71"/>
      <c r="I4651" s="72"/>
    </row>
    <row r="4652" spans="1:9" x14ac:dyDescent="0.2">
      <c r="A4652" s="69"/>
      <c r="B4652" s="69"/>
      <c r="C4652" s="69"/>
      <c r="D4652" s="70"/>
      <c r="E4652" s="69"/>
      <c r="F4652" s="69"/>
      <c r="G4652" s="69"/>
      <c r="H4652" s="71"/>
      <c r="I4652" s="72"/>
    </row>
    <row r="4653" spans="1:9" x14ac:dyDescent="0.2">
      <c r="A4653" s="69"/>
      <c r="B4653" s="69"/>
      <c r="C4653" s="69"/>
      <c r="D4653" s="70"/>
      <c r="E4653" s="69"/>
      <c r="F4653" s="69"/>
      <c r="G4653" s="69"/>
      <c r="H4653" s="71"/>
      <c r="I4653" s="72"/>
    </row>
    <row r="4654" spans="1:9" x14ac:dyDescent="0.2">
      <c r="A4654" s="69"/>
      <c r="B4654" s="69"/>
      <c r="C4654" s="69"/>
      <c r="D4654" s="70"/>
      <c r="E4654" s="69"/>
      <c r="F4654" s="69"/>
      <c r="G4654" s="69"/>
      <c r="H4654" s="71"/>
      <c r="I4654" s="72"/>
    </row>
    <row r="4655" spans="1:9" x14ac:dyDescent="0.2">
      <c r="A4655" s="69"/>
      <c r="B4655" s="69"/>
      <c r="C4655" s="69"/>
      <c r="D4655" s="70"/>
      <c r="E4655" s="69"/>
      <c r="F4655" s="69"/>
      <c r="G4655" s="69"/>
      <c r="H4655" s="71"/>
      <c r="I4655" s="72"/>
    </row>
    <row r="4656" spans="1:9" x14ac:dyDescent="0.2">
      <c r="A4656" s="69"/>
      <c r="B4656" s="69"/>
      <c r="C4656" s="69"/>
      <c r="D4656" s="70"/>
      <c r="E4656" s="69"/>
      <c r="F4656" s="69"/>
      <c r="G4656" s="69"/>
      <c r="H4656" s="71"/>
      <c r="I4656" s="72"/>
    </row>
    <row r="4657" spans="1:9" x14ac:dyDescent="0.2">
      <c r="A4657" s="69"/>
      <c r="B4657" s="69"/>
      <c r="C4657" s="69"/>
      <c r="D4657" s="70"/>
      <c r="E4657" s="69"/>
      <c r="F4657" s="69"/>
      <c r="G4657" s="69"/>
      <c r="H4657" s="71"/>
      <c r="I4657" s="72"/>
    </row>
    <row r="4658" spans="1:9" x14ac:dyDescent="0.2">
      <c r="A4658" s="69"/>
      <c r="B4658" s="69"/>
      <c r="C4658" s="69"/>
      <c r="D4658" s="70"/>
      <c r="E4658" s="69"/>
      <c r="F4658" s="69"/>
      <c r="G4658" s="69"/>
      <c r="H4658" s="71"/>
      <c r="I4658" s="72"/>
    </row>
    <row r="4659" spans="1:9" x14ac:dyDescent="0.2">
      <c r="A4659" s="69"/>
      <c r="B4659" s="69"/>
      <c r="C4659" s="69"/>
      <c r="D4659" s="70"/>
      <c r="E4659" s="69"/>
      <c r="F4659" s="69"/>
      <c r="G4659" s="69"/>
      <c r="H4659" s="71"/>
      <c r="I4659" s="72"/>
    </row>
    <row r="4660" spans="1:9" x14ac:dyDescent="0.2">
      <c r="A4660" s="69"/>
      <c r="B4660" s="69"/>
      <c r="C4660" s="69"/>
      <c r="D4660" s="70"/>
      <c r="E4660" s="69"/>
      <c r="F4660" s="69"/>
      <c r="G4660" s="69"/>
      <c r="H4660" s="71"/>
      <c r="I4660" s="72"/>
    </row>
    <row r="4661" spans="1:9" x14ac:dyDescent="0.2">
      <c r="A4661" s="69"/>
      <c r="B4661" s="69"/>
      <c r="C4661" s="69"/>
      <c r="D4661" s="70"/>
      <c r="E4661" s="69"/>
      <c r="F4661" s="69"/>
      <c r="G4661" s="69"/>
      <c r="H4661" s="71"/>
      <c r="I4661" s="72"/>
    </row>
    <row r="4662" spans="1:9" x14ac:dyDescent="0.2">
      <c r="A4662" s="69"/>
      <c r="B4662" s="69"/>
      <c r="C4662" s="69"/>
      <c r="D4662" s="70"/>
      <c r="E4662" s="69"/>
      <c r="F4662" s="69"/>
      <c r="G4662" s="69"/>
      <c r="H4662" s="71"/>
      <c r="I4662" s="72"/>
    </row>
    <row r="4663" spans="1:9" x14ac:dyDescent="0.2">
      <c r="A4663" s="69"/>
      <c r="B4663" s="69"/>
      <c r="C4663" s="69"/>
      <c r="D4663" s="70"/>
      <c r="E4663" s="69"/>
      <c r="F4663" s="69"/>
      <c r="G4663" s="69"/>
      <c r="H4663" s="71"/>
      <c r="I4663" s="72"/>
    </row>
    <row r="4664" spans="1:9" x14ac:dyDescent="0.2">
      <c r="A4664" s="69"/>
      <c r="B4664" s="69"/>
      <c r="C4664" s="69"/>
      <c r="D4664" s="70"/>
      <c r="E4664" s="69"/>
      <c r="F4664" s="69"/>
      <c r="G4664" s="69"/>
      <c r="H4664" s="71"/>
      <c r="I4664" s="72"/>
    </row>
    <row r="4665" spans="1:9" x14ac:dyDescent="0.2">
      <c r="A4665" s="69"/>
      <c r="B4665" s="69"/>
      <c r="C4665" s="69"/>
      <c r="D4665" s="70"/>
      <c r="E4665" s="69"/>
      <c r="F4665" s="69"/>
      <c r="G4665" s="69"/>
      <c r="H4665" s="71"/>
      <c r="I4665" s="72"/>
    </row>
    <row r="4666" spans="1:9" x14ac:dyDescent="0.2">
      <c r="A4666" s="69"/>
      <c r="B4666" s="69"/>
      <c r="C4666" s="69"/>
      <c r="D4666" s="70"/>
      <c r="E4666" s="69"/>
      <c r="F4666" s="69"/>
      <c r="G4666" s="69"/>
      <c r="H4666" s="71"/>
      <c r="I4666" s="72"/>
    </row>
    <row r="4667" spans="1:9" x14ac:dyDescent="0.2">
      <c r="A4667" s="69"/>
      <c r="B4667" s="69"/>
      <c r="C4667" s="69"/>
      <c r="D4667" s="70"/>
      <c r="E4667" s="69"/>
      <c r="F4667" s="69"/>
      <c r="G4667" s="69"/>
      <c r="H4667" s="71"/>
      <c r="I4667" s="72"/>
    </row>
    <row r="4668" spans="1:9" x14ac:dyDescent="0.2">
      <c r="A4668" s="69"/>
      <c r="B4668" s="69"/>
      <c r="C4668" s="69"/>
      <c r="D4668" s="70"/>
      <c r="E4668" s="69"/>
      <c r="F4668" s="69"/>
      <c r="G4668" s="69"/>
      <c r="H4668" s="71"/>
      <c r="I4668" s="72"/>
    </row>
    <row r="4669" spans="1:9" x14ac:dyDescent="0.2">
      <c r="A4669" s="69"/>
      <c r="B4669" s="69"/>
      <c r="C4669" s="69"/>
      <c r="D4669" s="70"/>
      <c r="E4669" s="69"/>
      <c r="F4669" s="69"/>
      <c r="G4669" s="69"/>
      <c r="H4669" s="71"/>
      <c r="I4669" s="72"/>
    </row>
    <row r="4670" spans="1:9" x14ac:dyDescent="0.2">
      <c r="A4670" s="69"/>
      <c r="B4670" s="69"/>
      <c r="C4670" s="69"/>
      <c r="D4670" s="70"/>
      <c r="E4670" s="69"/>
      <c r="F4670" s="69"/>
      <c r="G4670" s="69"/>
      <c r="H4670" s="71"/>
      <c r="I4670" s="72"/>
    </row>
    <row r="4671" spans="1:9" x14ac:dyDescent="0.2">
      <c r="A4671" s="69"/>
      <c r="B4671" s="69"/>
      <c r="C4671" s="69"/>
      <c r="D4671" s="70"/>
      <c r="E4671" s="69"/>
      <c r="F4671" s="69"/>
      <c r="G4671" s="69"/>
      <c r="H4671" s="71"/>
      <c r="I4671" s="72"/>
    </row>
    <row r="4672" spans="1:9" x14ac:dyDescent="0.2">
      <c r="A4672" s="69"/>
      <c r="B4672" s="69"/>
      <c r="C4672" s="69"/>
      <c r="D4672" s="70"/>
      <c r="E4672" s="69"/>
      <c r="F4672" s="69"/>
      <c r="G4672" s="69"/>
      <c r="H4672" s="71"/>
      <c r="I4672" s="72"/>
    </row>
    <row r="4673" spans="1:9" x14ac:dyDescent="0.2">
      <c r="A4673" s="69"/>
      <c r="B4673" s="69"/>
      <c r="C4673" s="69"/>
      <c r="D4673" s="70"/>
      <c r="E4673" s="69"/>
      <c r="F4673" s="69"/>
      <c r="G4673" s="69"/>
      <c r="H4673" s="71"/>
      <c r="I4673" s="72"/>
    </row>
    <row r="4674" spans="1:9" x14ac:dyDescent="0.2">
      <c r="A4674" s="69"/>
      <c r="B4674" s="69"/>
      <c r="C4674" s="69"/>
      <c r="D4674" s="70"/>
      <c r="E4674" s="69"/>
      <c r="F4674" s="69"/>
      <c r="G4674" s="69"/>
      <c r="H4674" s="71"/>
      <c r="I4674" s="72"/>
    </row>
    <row r="4675" spans="1:9" x14ac:dyDescent="0.2">
      <c r="A4675" s="69"/>
      <c r="B4675" s="69"/>
      <c r="C4675" s="69"/>
      <c r="D4675" s="70"/>
      <c r="E4675" s="69"/>
      <c r="F4675" s="69"/>
      <c r="G4675" s="69"/>
      <c r="H4675" s="71"/>
      <c r="I4675" s="72"/>
    </row>
    <row r="4676" spans="1:9" x14ac:dyDescent="0.2">
      <c r="A4676" s="69"/>
      <c r="B4676" s="69"/>
      <c r="C4676" s="69"/>
      <c r="D4676" s="70"/>
      <c r="E4676" s="69"/>
      <c r="F4676" s="69"/>
      <c r="G4676" s="69"/>
      <c r="H4676" s="71"/>
      <c r="I4676" s="72"/>
    </row>
    <row r="4677" spans="1:9" x14ac:dyDescent="0.2">
      <c r="A4677" s="69"/>
      <c r="B4677" s="69"/>
      <c r="C4677" s="69"/>
      <c r="D4677" s="70"/>
      <c r="E4677" s="69"/>
      <c r="F4677" s="69"/>
      <c r="G4677" s="69"/>
      <c r="H4677" s="71"/>
      <c r="I4677" s="72"/>
    </row>
    <row r="4678" spans="1:9" x14ac:dyDescent="0.2">
      <c r="A4678" s="69"/>
      <c r="B4678" s="69"/>
      <c r="C4678" s="69"/>
      <c r="D4678" s="70"/>
      <c r="E4678" s="69"/>
      <c r="F4678" s="69"/>
      <c r="G4678" s="69"/>
      <c r="H4678" s="71"/>
      <c r="I4678" s="72"/>
    </row>
    <row r="4679" spans="1:9" x14ac:dyDescent="0.2">
      <c r="A4679" s="69"/>
      <c r="B4679" s="69"/>
      <c r="C4679" s="69"/>
      <c r="D4679" s="70"/>
      <c r="E4679" s="69"/>
      <c r="F4679" s="69"/>
      <c r="G4679" s="69"/>
      <c r="H4679" s="71"/>
      <c r="I4679" s="72"/>
    </row>
    <row r="4680" spans="1:9" x14ac:dyDescent="0.2">
      <c r="A4680" s="69"/>
      <c r="B4680" s="69"/>
      <c r="C4680" s="69"/>
      <c r="D4680" s="70"/>
      <c r="E4680" s="69"/>
      <c r="F4680" s="69"/>
      <c r="G4680" s="69"/>
      <c r="H4680" s="71"/>
      <c r="I4680" s="72"/>
    </row>
    <row r="4681" spans="1:9" x14ac:dyDescent="0.2">
      <c r="A4681" s="69"/>
      <c r="B4681" s="69"/>
      <c r="C4681" s="69"/>
      <c r="D4681" s="70"/>
      <c r="E4681" s="69"/>
      <c r="F4681" s="69"/>
      <c r="G4681" s="69"/>
      <c r="H4681" s="71"/>
      <c r="I4681" s="72"/>
    </row>
    <row r="4682" spans="1:9" x14ac:dyDescent="0.2">
      <c r="A4682" s="69"/>
      <c r="B4682" s="69"/>
      <c r="C4682" s="69"/>
      <c r="D4682" s="70"/>
      <c r="E4682" s="69"/>
      <c r="F4682" s="69"/>
      <c r="G4682" s="69"/>
      <c r="H4682" s="71"/>
      <c r="I4682" s="72"/>
    </row>
    <row r="4683" spans="1:9" x14ac:dyDescent="0.2">
      <c r="A4683" s="69"/>
      <c r="B4683" s="69"/>
      <c r="C4683" s="69"/>
      <c r="D4683" s="70"/>
      <c r="E4683" s="69"/>
      <c r="F4683" s="69"/>
      <c r="G4683" s="69"/>
      <c r="H4683" s="71"/>
      <c r="I4683" s="72"/>
    </row>
    <row r="4684" spans="1:9" x14ac:dyDescent="0.2">
      <c r="A4684" s="69"/>
      <c r="B4684" s="69"/>
      <c r="C4684" s="69"/>
      <c r="D4684" s="70"/>
      <c r="E4684" s="69"/>
      <c r="F4684" s="69"/>
      <c r="G4684" s="69"/>
      <c r="H4684" s="71"/>
      <c r="I4684" s="72"/>
    </row>
    <row r="4685" spans="1:9" x14ac:dyDescent="0.2">
      <c r="A4685" s="69"/>
      <c r="B4685" s="69"/>
      <c r="C4685" s="69"/>
      <c r="D4685" s="70"/>
      <c r="E4685" s="69"/>
      <c r="F4685" s="69"/>
      <c r="G4685" s="69"/>
      <c r="H4685" s="71"/>
      <c r="I4685" s="72"/>
    </row>
    <row r="4686" spans="1:9" x14ac:dyDescent="0.2">
      <c r="A4686" s="69"/>
      <c r="B4686" s="69"/>
      <c r="C4686" s="69"/>
      <c r="D4686" s="70"/>
      <c r="E4686" s="69"/>
      <c r="F4686" s="69"/>
      <c r="G4686" s="69"/>
      <c r="H4686" s="71"/>
      <c r="I4686" s="72"/>
    </row>
    <row r="4687" spans="1:9" x14ac:dyDescent="0.2">
      <c r="A4687" s="69"/>
      <c r="B4687" s="69"/>
      <c r="C4687" s="69"/>
      <c r="D4687" s="70"/>
      <c r="E4687" s="69"/>
      <c r="F4687" s="69"/>
      <c r="G4687" s="69"/>
      <c r="H4687" s="71"/>
      <c r="I4687" s="72"/>
    </row>
    <row r="4688" spans="1:9" x14ac:dyDescent="0.2">
      <c r="A4688" s="69"/>
      <c r="B4688" s="69"/>
      <c r="C4688" s="69"/>
      <c r="D4688" s="70"/>
      <c r="E4688" s="69"/>
      <c r="F4688" s="69"/>
      <c r="G4688" s="69"/>
      <c r="H4688" s="71"/>
      <c r="I4688" s="72"/>
    </row>
    <row r="4689" spans="1:9" x14ac:dyDescent="0.2">
      <c r="A4689" s="69"/>
      <c r="B4689" s="69"/>
      <c r="C4689" s="69"/>
      <c r="D4689" s="70"/>
      <c r="E4689" s="69"/>
      <c r="F4689" s="69"/>
      <c r="G4689" s="69"/>
      <c r="H4689" s="71"/>
      <c r="I4689" s="72"/>
    </row>
    <row r="4690" spans="1:9" x14ac:dyDescent="0.2">
      <c r="A4690" s="69"/>
      <c r="B4690" s="69"/>
      <c r="C4690" s="69"/>
      <c r="D4690" s="70"/>
      <c r="E4690" s="69"/>
      <c r="F4690" s="69"/>
      <c r="G4690" s="69"/>
      <c r="H4690" s="71"/>
      <c r="I4690" s="72"/>
    </row>
    <row r="4691" spans="1:9" x14ac:dyDescent="0.2">
      <c r="A4691" s="69"/>
      <c r="B4691" s="69"/>
      <c r="C4691" s="69"/>
      <c r="D4691" s="70"/>
      <c r="E4691" s="69"/>
      <c r="F4691" s="69"/>
      <c r="G4691" s="69"/>
      <c r="H4691" s="71"/>
      <c r="I4691" s="72"/>
    </row>
    <row r="4692" spans="1:9" x14ac:dyDescent="0.2">
      <c r="A4692" s="69"/>
      <c r="B4692" s="69"/>
      <c r="C4692" s="69"/>
      <c r="D4692" s="70"/>
      <c r="E4692" s="69"/>
      <c r="F4692" s="69"/>
      <c r="G4692" s="69"/>
      <c r="H4692" s="71"/>
      <c r="I4692" s="72"/>
    </row>
    <row r="4693" spans="1:9" x14ac:dyDescent="0.2">
      <c r="A4693" s="69"/>
      <c r="B4693" s="69"/>
      <c r="C4693" s="69"/>
      <c r="D4693" s="70"/>
      <c r="E4693" s="69"/>
      <c r="F4693" s="69"/>
      <c r="G4693" s="69"/>
      <c r="H4693" s="71"/>
      <c r="I4693" s="72"/>
    </row>
    <row r="4694" spans="1:9" x14ac:dyDescent="0.2">
      <c r="A4694" s="69"/>
      <c r="B4694" s="69"/>
      <c r="C4694" s="69"/>
      <c r="D4694" s="70"/>
      <c r="E4694" s="69"/>
      <c r="F4694" s="69"/>
      <c r="G4694" s="69"/>
      <c r="H4694" s="71"/>
      <c r="I4694" s="72"/>
    </row>
    <row r="4695" spans="1:9" x14ac:dyDescent="0.2">
      <c r="A4695" s="69"/>
      <c r="B4695" s="69"/>
      <c r="C4695" s="69"/>
      <c r="D4695" s="70"/>
      <c r="E4695" s="69"/>
      <c r="F4695" s="69"/>
      <c r="G4695" s="69"/>
      <c r="H4695" s="71"/>
      <c r="I4695" s="72"/>
    </row>
    <row r="4696" spans="1:9" x14ac:dyDescent="0.2">
      <c r="A4696" s="69"/>
      <c r="B4696" s="69"/>
      <c r="C4696" s="69"/>
      <c r="D4696" s="70"/>
      <c r="E4696" s="69"/>
      <c r="F4696" s="69"/>
      <c r="G4696" s="69"/>
      <c r="H4696" s="71"/>
      <c r="I4696" s="72"/>
    </row>
    <row r="4697" spans="1:9" x14ac:dyDescent="0.2">
      <c r="A4697" s="69"/>
      <c r="B4697" s="69"/>
      <c r="C4697" s="69"/>
      <c r="D4697" s="70"/>
      <c r="E4697" s="69"/>
      <c r="F4697" s="69"/>
      <c r="G4697" s="69"/>
      <c r="H4697" s="71"/>
      <c r="I4697" s="72"/>
    </row>
    <row r="4698" spans="1:9" x14ac:dyDescent="0.2">
      <c r="A4698" s="69"/>
      <c r="B4698" s="69"/>
      <c r="C4698" s="69"/>
      <c r="D4698" s="70"/>
      <c r="E4698" s="69"/>
      <c r="F4698" s="69"/>
      <c r="G4698" s="69"/>
      <c r="H4698" s="71"/>
      <c r="I4698" s="72"/>
    </row>
    <row r="4699" spans="1:9" x14ac:dyDescent="0.2">
      <c r="A4699" s="69"/>
      <c r="B4699" s="69"/>
      <c r="C4699" s="69"/>
      <c r="D4699" s="70"/>
      <c r="E4699" s="69"/>
      <c r="F4699" s="69"/>
      <c r="G4699" s="69"/>
      <c r="H4699" s="71"/>
      <c r="I4699" s="72"/>
    </row>
    <row r="4700" spans="1:9" x14ac:dyDescent="0.2">
      <c r="A4700" s="69"/>
      <c r="B4700" s="69"/>
      <c r="C4700" s="69"/>
      <c r="D4700" s="70"/>
      <c r="E4700" s="69"/>
      <c r="F4700" s="69"/>
      <c r="G4700" s="69"/>
      <c r="H4700" s="71"/>
      <c r="I4700" s="72"/>
    </row>
    <row r="4701" spans="1:9" x14ac:dyDescent="0.2">
      <c r="A4701" s="69"/>
      <c r="B4701" s="69"/>
      <c r="C4701" s="69"/>
      <c r="D4701" s="70"/>
      <c r="E4701" s="69"/>
      <c r="F4701" s="69"/>
      <c r="G4701" s="69"/>
      <c r="H4701" s="71"/>
      <c r="I4701" s="72"/>
    </row>
    <row r="4702" spans="1:9" x14ac:dyDescent="0.2">
      <c r="A4702" s="69"/>
      <c r="B4702" s="69"/>
      <c r="C4702" s="69"/>
      <c r="D4702" s="70"/>
      <c r="E4702" s="69"/>
      <c r="F4702" s="69"/>
      <c r="G4702" s="69"/>
      <c r="H4702" s="71"/>
      <c r="I4702" s="72"/>
    </row>
    <row r="4703" spans="1:9" x14ac:dyDescent="0.2">
      <c r="A4703" s="69"/>
      <c r="B4703" s="69"/>
      <c r="C4703" s="69"/>
      <c r="D4703" s="70"/>
      <c r="E4703" s="69"/>
      <c r="F4703" s="69"/>
      <c r="G4703" s="69"/>
      <c r="H4703" s="71"/>
      <c r="I4703" s="72"/>
    </row>
    <row r="4704" spans="1:9" x14ac:dyDescent="0.2">
      <c r="A4704" s="69"/>
      <c r="B4704" s="69"/>
      <c r="C4704" s="69"/>
      <c r="D4704" s="70"/>
      <c r="E4704" s="69"/>
      <c r="F4704" s="69"/>
      <c r="G4704" s="69"/>
      <c r="H4704" s="71"/>
      <c r="I4704" s="72"/>
    </row>
    <row r="4705" spans="1:9" x14ac:dyDescent="0.2">
      <c r="A4705" s="69"/>
      <c r="B4705" s="69"/>
      <c r="C4705" s="69"/>
      <c r="D4705" s="70"/>
      <c r="E4705" s="69"/>
      <c r="F4705" s="69"/>
      <c r="G4705" s="69"/>
      <c r="H4705" s="71"/>
      <c r="I4705" s="72"/>
    </row>
    <row r="4706" spans="1:9" x14ac:dyDescent="0.2">
      <c r="A4706" s="69"/>
      <c r="B4706" s="69"/>
      <c r="C4706" s="69"/>
      <c r="D4706" s="70"/>
      <c r="E4706" s="69"/>
      <c r="F4706" s="69"/>
      <c r="G4706" s="69"/>
      <c r="H4706" s="71"/>
      <c r="I4706" s="72"/>
    </row>
    <row r="4707" spans="1:9" x14ac:dyDescent="0.2">
      <c r="A4707" s="69"/>
      <c r="B4707" s="69"/>
      <c r="C4707" s="69"/>
      <c r="D4707" s="70"/>
      <c r="E4707" s="69"/>
      <c r="F4707" s="69"/>
      <c r="G4707" s="69"/>
      <c r="H4707" s="71"/>
      <c r="I4707" s="72"/>
    </row>
    <row r="4708" spans="1:9" x14ac:dyDescent="0.2">
      <c r="A4708" s="69"/>
      <c r="B4708" s="69"/>
      <c r="C4708" s="69"/>
      <c r="D4708" s="70"/>
      <c r="E4708" s="69"/>
      <c r="F4708" s="69"/>
      <c r="G4708" s="69"/>
      <c r="H4708" s="71"/>
      <c r="I4708" s="72"/>
    </row>
    <row r="4709" spans="1:9" x14ac:dyDescent="0.2">
      <c r="A4709" s="69"/>
      <c r="B4709" s="69"/>
      <c r="C4709" s="69"/>
      <c r="D4709" s="70"/>
      <c r="E4709" s="69"/>
      <c r="F4709" s="69"/>
      <c r="G4709" s="69"/>
      <c r="H4709" s="71"/>
      <c r="I4709" s="72"/>
    </row>
    <row r="4710" spans="1:9" x14ac:dyDescent="0.2">
      <c r="A4710" s="69"/>
      <c r="B4710" s="69"/>
      <c r="C4710" s="69"/>
      <c r="D4710" s="70"/>
      <c r="E4710" s="69"/>
      <c r="F4710" s="69"/>
      <c r="G4710" s="69"/>
      <c r="H4710" s="71"/>
      <c r="I4710" s="72"/>
    </row>
    <row r="4711" spans="1:9" x14ac:dyDescent="0.2">
      <c r="A4711" s="69"/>
      <c r="B4711" s="69"/>
      <c r="C4711" s="69"/>
      <c r="D4711" s="70"/>
      <c r="E4711" s="69"/>
      <c r="F4711" s="69"/>
      <c r="G4711" s="69"/>
      <c r="H4711" s="71"/>
      <c r="I4711" s="72"/>
    </row>
    <row r="4712" spans="1:9" x14ac:dyDescent="0.2">
      <c r="A4712" s="69"/>
      <c r="B4712" s="69"/>
      <c r="C4712" s="69"/>
      <c r="D4712" s="70"/>
      <c r="E4712" s="69"/>
      <c r="F4712" s="69"/>
      <c r="G4712" s="69"/>
      <c r="H4712" s="71"/>
      <c r="I4712" s="72"/>
    </row>
    <row r="4713" spans="1:9" x14ac:dyDescent="0.2">
      <c r="A4713" s="69"/>
      <c r="B4713" s="69"/>
      <c r="C4713" s="69"/>
      <c r="D4713" s="70"/>
      <c r="E4713" s="69"/>
      <c r="F4713" s="69"/>
      <c r="G4713" s="69"/>
      <c r="H4713" s="71"/>
      <c r="I4713" s="72"/>
    </row>
    <row r="4714" spans="1:9" x14ac:dyDescent="0.2">
      <c r="A4714" s="69"/>
      <c r="B4714" s="69"/>
      <c r="C4714" s="69"/>
      <c r="D4714" s="70"/>
      <c r="E4714" s="69"/>
      <c r="F4714" s="69"/>
      <c r="G4714" s="69"/>
      <c r="H4714" s="71"/>
      <c r="I4714" s="72"/>
    </row>
    <row r="4715" spans="1:9" x14ac:dyDescent="0.2">
      <c r="A4715" s="69"/>
      <c r="B4715" s="69"/>
      <c r="C4715" s="69"/>
      <c r="D4715" s="70"/>
      <c r="E4715" s="69"/>
      <c r="F4715" s="69"/>
      <c r="G4715" s="69"/>
      <c r="H4715" s="71"/>
      <c r="I4715" s="72"/>
    </row>
    <row r="4716" spans="1:9" x14ac:dyDescent="0.2">
      <c r="A4716" s="69"/>
      <c r="B4716" s="69"/>
      <c r="C4716" s="69"/>
      <c r="D4716" s="70"/>
      <c r="E4716" s="69"/>
      <c r="F4716" s="69"/>
      <c r="G4716" s="69"/>
      <c r="H4716" s="71"/>
      <c r="I4716" s="72"/>
    </row>
    <row r="4717" spans="1:9" x14ac:dyDescent="0.2">
      <c r="A4717" s="69"/>
      <c r="B4717" s="69"/>
      <c r="C4717" s="69"/>
      <c r="D4717" s="70"/>
      <c r="E4717" s="69"/>
      <c r="F4717" s="69"/>
      <c r="G4717" s="69"/>
      <c r="H4717" s="71"/>
      <c r="I4717" s="72"/>
    </row>
    <row r="4718" spans="1:9" x14ac:dyDescent="0.2">
      <c r="A4718" s="69"/>
      <c r="B4718" s="69"/>
      <c r="C4718" s="69"/>
      <c r="D4718" s="70"/>
      <c r="E4718" s="69"/>
      <c r="F4718" s="69"/>
      <c r="G4718" s="69"/>
      <c r="H4718" s="71"/>
      <c r="I4718" s="72"/>
    </row>
    <row r="4719" spans="1:9" x14ac:dyDescent="0.2">
      <c r="A4719" s="69"/>
      <c r="B4719" s="69"/>
      <c r="C4719" s="69"/>
      <c r="D4719" s="70"/>
      <c r="E4719" s="69"/>
      <c r="F4719" s="69"/>
      <c r="G4719" s="69"/>
      <c r="H4719" s="71"/>
      <c r="I4719" s="72"/>
    </row>
    <row r="4720" spans="1:9" x14ac:dyDescent="0.2">
      <c r="A4720" s="69"/>
      <c r="B4720" s="69"/>
      <c r="C4720" s="69"/>
      <c r="D4720" s="70"/>
      <c r="E4720" s="69"/>
      <c r="F4720" s="69"/>
      <c r="G4720" s="69"/>
      <c r="H4720" s="71"/>
      <c r="I4720" s="72"/>
    </row>
    <row r="4721" spans="1:9" x14ac:dyDescent="0.2">
      <c r="A4721" s="69"/>
      <c r="B4721" s="69"/>
      <c r="C4721" s="69"/>
      <c r="D4721" s="70"/>
      <c r="E4721" s="69"/>
      <c r="F4721" s="69"/>
      <c r="G4721" s="69"/>
      <c r="H4721" s="71"/>
      <c r="I4721" s="72"/>
    </row>
    <row r="4722" spans="1:9" x14ac:dyDescent="0.2">
      <c r="A4722" s="69"/>
      <c r="B4722" s="69"/>
      <c r="C4722" s="69"/>
      <c r="D4722" s="70"/>
      <c r="E4722" s="69"/>
      <c r="F4722" s="69"/>
      <c r="G4722" s="69"/>
      <c r="H4722" s="71"/>
      <c r="I4722" s="72"/>
    </row>
    <row r="4723" spans="1:9" x14ac:dyDescent="0.2">
      <c r="A4723" s="69"/>
      <c r="B4723" s="69"/>
      <c r="C4723" s="69"/>
      <c r="D4723" s="70"/>
      <c r="E4723" s="69"/>
      <c r="F4723" s="69"/>
      <c r="G4723" s="69"/>
      <c r="H4723" s="71"/>
      <c r="I4723" s="72"/>
    </row>
    <row r="4724" spans="1:9" x14ac:dyDescent="0.2">
      <c r="A4724" s="69"/>
      <c r="B4724" s="69"/>
      <c r="C4724" s="69"/>
      <c r="D4724" s="70"/>
      <c r="E4724" s="69"/>
      <c r="F4724" s="69"/>
      <c r="G4724" s="69"/>
      <c r="H4724" s="71"/>
      <c r="I4724" s="72"/>
    </row>
    <row r="4725" spans="1:9" x14ac:dyDescent="0.2">
      <c r="A4725" s="69"/>
      <c r="B4725" s="69"/>
      <c r="C4725" s="69"/>
      <c r="D4725" s="70"/>
      <c r="E4725" s="69"/>
      <c r="F4725" s="69"/>
      <c r="G4725" s="69"/>
      <c r="H4725" s="71"/>
      <c r="I4725" s="72"/>
    </row>
    <row r="4726" spans="1:9" x14ac:dyDescent="0.2">
      <c r="A4726" s="69"/>
      <c r="B4726" s="69"/>
      <c r="C4726" s="69"/>
      <c r="D4726" s="70"/>
      <c r="E4726" s="69"/>
      <c r="F4726" s="69"/>
      <c r="G4726" s="69"/>
      <c r="H4726" s="71"/>
      <c r="I4726" s="72"/>
    </row>
    <row r="4727" spans="1:9" x14ac:dyDescent="0.2">
      <c r="A4727" s="69"/>
      <c r="B4727" s="69"/>
      <c r="C4727" s="69"/>
      <c r="D4727" s="70"/>
      <c r="E4727" s="69"/>
      <c r="F4727" s="69"/>
      <c r="G4727" s="69"/>
      <c r="H4727" s="71"/>
      <c r="I4727" s="72"/>
    </row>
    <row r="4728" spans="1:9" x14ac:dyDescent="0.2">
      <c r="A4728" s="69"/>
      <c r="B4728" s="69"/>
      <c r="C4728" s="69"/>
      <c r="D4728" s="70"/>
      <c r="E4728" s="69"/>
      <c r="F4728" s="69"/>
      <c r="G4728" s="69"/>
      <c r="H4728" s="71"/>
      <c r="I4728" s="72"/>
    </row>
    <row r="4729" spans="1:9" x14ac:dyDescent="0.2">
      <c r="A4729" s="69"/>
      <c r="B4729" s="69"/>
      <c r="C4729" s="69"/>
      <c r="D4729" s="70"/>
      <c r="E4729" s="69"/>
      <c r="F4729" s="69"/>
      <c r="G4729" s="69"/>
      <c r="H4729" s="71"/>
      <c r="I4729" s="72"/>
    </row>
    <row r="4730" spans="1:9" x14ac:dyDescent="0.2">
      <c r="A4730" s="69"/>
      <c r="B4730" s="69"/>
      <c r="C4730" s="69"/>
      <c r="D4730" s="70"/>
      <c r="E4730" s="69"/>
      <c r="F4730" s="69"/>
      <c r="G4730" s="69"/>
      <c r="H4730" s="71"/>
      <c r="I4730" s="72"/>
    </row>
    <row r="4731" spans="1:9" x14ac:dyDescent="0.2">
      <c r="A4731" s="69"/>
      <c r="B4731" s="69"/>
      <c r="C4731" s="69"/>
      <c r="D4731" s="70"/>
      <c r="E4731" s="69"/>
      <c r="F4731" s="69"/>
      <c r="G4731" s="69"/>
      <c r="H4731" s="71"/>
      <c r="I4731" s="72"/>
    </row>
    <row r="4732" spans="1:9" x14ac:dyDescent="0.2">
      <c r="A4732" s="69"/>
      <c r="B4732" s="69"/>
      <c r="C4732" s="69"/>
      <c r="D4732" s="70"/>
      <c r="E4732" s="69"/>
      <c r="F4732" s="69"/>
      <c r="G4732" s="69"/>
      <c r="H4732" s="71"/>
      <c r="I4732" s="72"/>
    </row>
    <row r="4733" spans="1:9" x14ac:dyDescent="0.2">
      <c r="A4733" s="69"/>
      <c r="B4733" s="69"/>
      <c r="C4733" s="69"/>
      <c r="D4733" s="70"/>
      <c r="E4733" s="69"/>
      <c r="F4733" s="69"/>
      <c r="G4733" s="69"/>
      <c r="H4733" s="71"/>
      <c r="I4733" s="72"/>
    </row>
    <row r="4734" spans="1:9" x14ac:dyDescent="0.2">
      <c r="A4734" s="69"/>
      <c r="B4734" s="69"/>
      <c r="C4734" s="69"/>
      <c r="D4734" s="70"/>
      <c r="E4734" s="69"/>
      <c r="F4734" s="69"/>
      <c r="G4734" s="69"/>
      <c r="H4734" s="71"/>
      <c r="I4734" s="72"/>
    </row>
    <row r="4735" spans="1:9" x14ac:dyDescent="0.2">
      <c r="A4735" s="69"/>
      <c r="B4735" s="69"/>
      <c r="C4735" s="69"/>
      <c r="D4735" s="70"/>
      <c r="E4735" s="69"/>
      <c r="F4735" s="69"/>
      <c r="G4735" s="69"/>
      <c r="H4735" s="71"/>
      <c r="I4735" s="72"/>
    </row>
    <row r="4736" spans="1:9" x14ac:dyDescent="0.2">
      <c r="A4736" s="69"/>
      <c r="B4736" s="69"/>
      <c r="C4736" s="69"/>
      <c r="D4736" s="70"/>
      <c r="E4736" s="69"/>
      <c r="F4736" s="69"/>
      <c r="G4736" s="69"/>
      <c r="H4736" s="71"/>
      <c r="I4736" s="72"/>
    </row>
    <row r="4737" spans="1:9" x14ac:dyDescent="0.2">
      <c r="A4737" s="69"/>
      <c r="B4737" s="69"/>
      <c r="C4737" s="69"/>
      <c r="D4737" s="70"/>
      <c r="E4737" s="69"/>
      <c r="F4737" s="69"/>
      <c r="G4737" s="69"/>
      <c r="H4737" s="71"/>
      <c r="I4737" s="72"/>
    </row>
    <row r="4738" spans="1:9" x14ac:dyDescent="0.2">
      <c r="A4738" s="69"/>
      <c r="B4738" s="69"/>
      <c r="C4738" s="69"/>
      <c r="D4738" s="70"/>
      <c r="E4738" s="69"/>
      <c r="F4738" s="69"/>
      <c r="G4738" s="69"/>
      <c r="H4738" s="71"/>
      <c r="I4738" s="72"/>
    </row>
    <row r="4739" spans="1:9" x14ac:dyDescent="0.2">
      <c r="A4739" s="69"/>
      <c r="B4739" s="69"/>
      <c r="C4739" s="69"/>
      <c r="D4739" s="70"/>
      <c r="E4739" s="69"/>
      <c r="F4739" s="69"/>
      <c r="G4739" s="69"/>
      <c r="H4739" s="71"/>
      <c r="I4739" s="72"/>
    </row>
    <row r="4740" spans="1:9" x14ac:dyDescent="0.2">
      <c r="A4740" s="69"/>
      <c r="B4740" s="69"/>
      <c r="C4740" s="69"/>
      <c r="D4740" s="70"/>
      <c r="E4740" s="69"/>
      <c r="F4740" s="69"/>
      <c r="G4740" s="69"/>
      <c r="H4740" s="71"/>
      <c r="I4740" s="72"/>
    </row>
    <row r="4741" spans="1:9" x14ac:dyDescent="0.2">
      <c r="A4741" s="69"/>
      <c r="B4741" s="69"/>
      <c r="C4741" s="69"/>
      <c r="D4741" s="70"/>
      <c r="E4741" s="69"/>
      <c r="F4741" s="69"/>
      <c r="G4741" s="69"/>
      <c r="H4741" s="71"/>
      <c r="I4741" s="72"/>
    </row>
    <row r="4742" spans="1:9" x14ac:dyDescent="0.2">
      <c r="A4742" s="69"/>
      <c r="B4742" s="69"/>
      <c r="C4742" s="69"/>
      <c r="D4742" s="70"/>
      <c r="E4742" s="69"/>
      <c r="F4742" s="69"/>
      <c r="G4742" s="69"/>
      <c r="H4742" s="71"/>
      <c r="I4742" s="72"/>
    </row>
    <row r="4743" spans="1:9" x14ac:dyDescent="0.2">
      <c r="A4743" s="69"/>
      <c r="B4743" s="69"/>
      <c r="C4743" s="69"/>
      <c r="D4743" s="70"/>
      <c r="E4743" s="69"/>
      <c r="F4743" s="69"/>
      <c r="G4743" s="69"/>
      <c r="H4743" s="71"/>
      <c r="I4743" s="72"/>
    </row>
    <row r="4744" spans="1:9" x14ac:dyDescent="0.2">
      <c r="A4744" s="69"/>
      <c r="B4744" s="69"/>
      <c r="C4744" s="69"/>
      <c r="D4744" s="70"/>
      <c r="E4744" s="69"/>
      <c r="F4744" s="69"/>
      <c r="G4744" s="69"/>
      <c r="H4744" s="71"/>
      <c r="I4744" s="72"/>
    </row>
    <row r="4745" spans="1:9" x14ac:dyDescent="0.2">
      <c r="A4745" s="69"/>
      <c r="B4745" s="69"/>
      <c r="C4745" s="69"/>
      <c r="D4745" s="70"/>
      <c r="E4745" s="69"/>
      <c r="F4745" s="69"/>
      <c r="G4745" s="69"/>
      <c r="H4745" s="71"/>
      <c r="I4745" s="72"/>
    </row>
    <row r="4746" spans="1:9" x14ac:dyDescent="0.2">
      <c r="A4746" s="69"/>
      <c r="B4746" s="69"/>
      <c r="C4746" s="69"/>
      <c r="D4746" s="70"/>
      <c r="E4746" s="69"/>
      <c r="F4746" s="69"/>
      <c r="G4746" s="69"/>
      <c r="H4746" s="71"/>
      <c r="I4746" s="72"/>
    </row>
    <row r="4747" spans="1:9" x14ac:dyDescent="0.2">
      <c r="A4747" s="69"/>
      <c r="B4747" s="69"/>
      <c r="C4747" s="69"/>
      <c r="D4747" s="70"/>
      <c r="E4747" s="69"/>
      <c r="F4747" s="69"/>
      <c r="G4747" s="69"/>
      <c r="H4747" s="71"/>
      <c r="I4747" s="72"/>
    </row>
    <row r="4748" spans="1:9" x14ac:dyDescent="0.2">
      <c r="A4748" s="69"/>
      <c r="B4748" s="69"/>
      <c r="C4748" s="69"/>
      <c r="D4748" s="70"/>
      <c r="E4748" s="69"/>
      <c r="F4748" s="69"/>
      <c r="G4748" s="69"/>
      <c r="H4748" s="71"/>
      <c r="I4748" s="72"/>
    </row>
    <row r="4749" spans="1:9" x14ac:dyDescent="0.2">
      <c r="A4749" s="69"/>
      <c r="B4749" s="69"/>
      <c r="C4749" s="69"/>
      <c r="D4749" s="70"/>
      <c r="E4749" s="69"/>
      <c r="F4749" s="69"/>
      <c r="G4749" s="69"/>
      <c r="H4749" s="71"/>
      <c r="I4749" s="72"/>
    </row>
    <row r="4750" spans="1:9" x14ac:dyDescent="0.2">
      <c r="A4750" s="69"/>
      <c r="B4750" s="69"/>
      <c r="C4750" s="69"/>
      <c r="D4750" s="70"/>
      <c r="E4750" s="69"/>
      <c r="F4750" s="69"/>
      <c r="G4750" s="69"/>
      <c r="H4750" s="71"/>
      <c r="I4750" s="72"/>
    </row>
    <row r="4751" spans="1:9" x14ac:dyDescent="0.2">
      <c r="A4751" s="69"/>
      <c r="B4751" s="69"/>
      <c r="C4751" s="69"/>
      <c r="D4751" s="70"/>
      <c r="E4751" s="69"/>
      <c r="F4751" s="69"/>
      <c r="G4751" s="69"/>
      <c r="H4751" s="71"/>
      <c r="I4751" s="72"/>
    </row>
    <row r="4752" spans="1:9" x14ac:dyDescent="0.2">
      <c r="A4752" s="69"/>
      <c r="B4752" s="69"/>
      <c r="C4752" s="69"/>
      <c r="D4752" s="70"/>
      <c r="E4752" s="69"/>
      <c r="F4752" s="69"/>
      <c r="G4752" s="69"/>
      <c r="H4752" s="71"/>
      <c r="I4752" s="72"/>
    </row>
    <row r="4753" spans="1:9" x14ac:dyDescent="0.2">
      <c r="A4753" s="69"/>
      <c r="B4753" s="69"/>
      <c r="C4753" s="69"/>
      <c r="D4753" s="70"/>
      <c r="E4753" s="69"/>
      <c r="F4753" s="69"/>
      <c r="G4753" s="69"/>
      <c r="H4753" s="71"/>
      <c r="I4753" s="72"/>
    </row>
    <row r="4754" spans="1:9" x14ac:dyDescent="0.2">
      <c r="A4754" s="69"/>
      <c r="B4754" s="69"/>
      <c r="C4754" s="69"/>
      <c r="D4754" s="70"/>
      <c r="E4754" s="69"/>
      <c r="F4754" s="69"/>
      <c r="G4754" s="69"/>
      <c r="H4754" s="71"/>
      <c r="I4754" s="72"/>
    </row>
    <row r="4755" spans="1:9" x14ac:dyDescent="0.2">
      <c r="A4755" s="69"/>
      <c r="B4755" s="69"/>
      <c r="C4755" s="69"/>
      <c r="D4755" s="70"/>
      <c r="E4755" s="69"/>
      <c r="F4755" s="69"/>
      <c r="G4755" s="69"/>
      <c r="H4755" s="71"/>
      <c r="I4755" s="72"/>
    </row>
    <row r="4756" spans="1:9" x14ac:dyDescent="0.2">
      <c r="A4756" s="69"/>
      <c r="B4756" s="69"/>
      <c r="C4756" s="69"/>
      <c r="D4756" s="70"/>
      <c r="E4756" s="69"/>
      <c r="F4756" s="69"/>
      <c r="G4756" s="69"/>
      <c r="H4756" s="71"/>
      <c r="I4756" s="72"/>
    </row>
    <row r="4757" spans="1:9" x14ac:dyDescent="0.2">
      <c r="A4757" s="69"/>
      <c r="B4757" s="69"/>
      <c r="C4757" s="69"/>
      <c r="D4757" s="70"/>
      <c r="E4757" s="69"/>
      <c r="F4757" s="69"/>
      <c r="G4757" s="69"/>
      <c r="H4757" s="71"/>
      <c r="I4757" s="72"/>
    </row>
    <row r="4758" spans="1:9" x14ac:dyDescent="0.2">
      <c r="A4758" s="69"/>
      <c r="B4758" s="69"/>
      <c r="C4758" s="69"/>
      <c r="D4758" s="70"/>
      <c r="E4758" s="69"/>
      <c r="F4758" s="69"/>
      <c r="G4758" s="69"/>
      <c r="H4758" s="71"/>
      <c r="I4758" s="72"/>
    </row>
    <row r="4759" spans="1:9" x14ac:dyDescent="0.2">
      <c r="A4759" s="69"/>
      <c r="B4759" s="69"/>
      <c r="C4759" s="69"/>
      <c r="D4759" s="70"/>
      <c r="E4759" s="69"/>
      <c r="F4759" s="69"/>
      <c r="G4759" s="69"/>
      <c r="H4759" s="71"/>
      <c r="I4759" s="72"/>
    </row>
    <row r="4760" spans="1:9" x14ac:dyDescent="0.2">
      <c r="A4760" s="69"/>
      <c r="B4760" s="69"/>
      <c r="C4760" s="69"/>
      <c r="D4760" s="70"/>
      <c r="E4760" s="69"/>
      <c r="F4760" s="69"/>
      <c r="G4760" s="69"/>
      <c r="H4760" s="71"/>
      <c r="I4760" s="72"/>
    </row>
    <row r="4761" spans="1:9" x14ac:dyDescent="0.2">
      <c r="A4761" s="69"/>
      <c r="B4761" s="69"/>
      <c r="C4761" s="69"/>
      <c r="D4761" s="70"/>
      <c r="E4761" s="69"/>
      <c r="F4761" s="69"/>
      <c r="G4761" s="69"/>
      <c r="H4761" s="71"/>
      <c r="I4761" s="72"/>
    </row>
    <row r="4762" spans="1:9" x14ac:dyDescent="0.2">
      <c r="A4762" s="69"/>
      <c r="B4762" s="69"/>
      <c r="C4762" s="69"/>
      <c r="D4762" s="70"/>
      <c r="E4762" s="69"/>
      <c r="F4762" s="69"/>
      <c r="G4762" s="69"/>
      <c r="H4762" s="71"/>
      <c r="I4762" s="72"/>
    </row>
    <row r="4763" spans="1:9" x14ac:dyDescent="0.2">
      <c r="A4763" s="69"/>
      <c r="B4763" s="69"/>
      <c r="C4763" s="69"/>
      <c r="D4763" s="70"/>
      <c r="E4763" s="69"/>
      <c r="F4763" s="69"/>
      <c r="G4763" s="69"/>
      <c r="H4763" s="71"/>
      <c r="I4763" s="72"/>
    </row>
    <row r="4764" spans="1:9" x14ac:dyDescent="0.2">
      <c r="A4764" s="69"/>
      <c r="B4764" s="69"/>
      <c r="C4764" s="69"/>
      <c r="D4764" s="70"/>
      <c r="E4764" s="69"/>
      <c r="F4764" s="69"/>
      <c r="G4764" s="69"/>
      <c r="H4764" s="71"/>
      <c r="I4764" s="72"/>
    </row>
    <row r="4765" spans="1:9" x14ac:dyDescent="0.2">
      <c r="A4765" s="69"/>
      <c r="B4765" s="69"/>
      <c r="C4765" s="69"/>
      <c r="D4765" s="70"/>
      <c r="E4765" s="69"/>
      <c r="F4765" s="69"/>
      <c r="G4765" s="69"/>
      <c r="H4765" s="71"/>
      <c r="I4765" s="72"/>
    </row>
    <row r="4766" spans="1:9" x14ac:dyDescent="0.2">
      <c r="A4766" s="69"/>
      <c r="B4766" s="69"/>
      <c r="C4766" s="69"/>
      <c r="D4766" s="70"/>
      <c r="E4766" s="69"/>
      <c r="F4766" s="69"/>
      <c r="G4766" s="69"/>
      <c r="H4766" s="71"/>
      <c r="I4766" s="72"/>
    </row>
    <row r="4767" spans="1:9" x14ac:dyDescent="0.2">
      <c r="A4767" s="69"/>
      <c r="B4767" s="69"/>
      <c r="C4767" s="69"/>
      <c r="D4767" s="70"/>
      <c r="E4767" s="69"/>
      <c r="F4767" s="69"/>
      <c r="G4767" s="69"/>
      <c r="H4767" s="71"/>
      <c r="I4767" s="72"/>
    </row>
    <row r="4768" spans="1:9" x14ac:dyDescent="0.2">
      <c r="A4768" s="69"/>
      <c r="B4768" s="69"/>
      <c r="C4768" s="69"/>
      <c r="D4768" s="70"/>
      <c r="E4768" s="69"/>
      <c r="F4768" s="69"/>
      <c r="G4768" s="69"/>
      <c r="H4768" s="71"/>
      <c r="I4768" s="72"/>
    </row>
    <row r="4769" spans="1:9" x14ac:dyDescent="0.2">
      <c r="A4769" s="69"/>
      <c r="B4769" s="69"/>
      <c r="C4769" s="69"/>
      <c r="D4769" s="70"/>
      <c r="E4769" s="69"/>
      <c r="F4769" s="69"/>
      <c r="G4769" s="69"/>
      <c r="H4769" s="71"/>
      <c r="I4769" s="72"/>
    </row>
    <row r="4770" spans="1:9" x14ac:dyDescent="0.2">
      <c r="A4770" s="69"/>
      <c r="B4770" s="69"/>
      <c r="C4770" s="69"/>
      <c r="D4770" s="70"/>
      <c r="E4770" s="69"/>
      <c r="F4770" s="69"/>
      <c r="G4770" s="69"/>
      <c r="H4770" s="71"/>
      <c r="I4770" s="72"/>
    </row>
    <row r="4771" spans="1:9" x14ac:dyDescent="0.2">
      <c r="A4771" s="69"/>
      <c r="B4771" s="69"/>
      <c r="C4771" s="69"/>
      <c r="D4771" s="70"/>
      <c r="E4771" s="69"/>
      <c r="F4771" s="69"/>
      <c r="G4771" s="69"/>
      <c r="H4771" s="71"/>
      <c r="I4771" s="72"/>
    </row>
    <row r="4772" spans="1:9" x14ac:dyDescent="0.2">
      <c r="A4772" s="69"/>
      <c r="B4772" s="69"/>
      <c r="C4772" s="69"/>
      <c r="D4772" s="70"/>
      <c r="E4772" s="69"/>
      <c r="F4772" s="69"/>
      <c r="G4772" s="69"/>
      <c r="H4772" s="71"/>
      <c r="I4772" s="72"/>
    </row>
    <row r="4773" spans="1:9" x14ac:dyDescent="0.2">
      <c r="A4773" s="69"/>
      <c r="B4773" s="69"/>
      <c r="C4773" s="69"/>
      <c r="D4773" s="70"/>
      <c r="E4773" s="69"/>
      <c r="F4773" s="69"/>
      <c r="G4773" s="69"/>
      <c r="H4773" s="71"/>
      <c r="I4773" s="72"/>
    </row>
    <row r="4774" spans="1:9" x14ac:dyDescent="0.2">
      <c r="A4774" s="69"/>
      <c r="B4774" s="69"/>
      <c r="C4774" s="69"/>
      <c r="D4774" s="70"/>
      <c r="E4774" s="69"/>
      <c r="F4774" s="69"/>
      <c r="G4774" s="69"/>
      <c r="H4774" s="71"/>
      <c r="I4774" s="72"/>
    </row>
    <row r="4775" spans="1:9" x14ac:dyDescent="0.2">
      <c r="A4775" s="69"/>
      <c r="B4775" s="69"/>
      <c r="C4775" s="69"/>
      <c r="D4775" s="70"/>
      <c r="E4775" s="69"/>
      <c r="F4775" s="69"/>
      <c r="G4775" s="69"/>
      <c r="H4775" s="71"/>
      <c r="I4775" s="72"/>
    </row>
    <row r="4776" spans="1:9" x14ac:dyDescent="0.2">
      <c r="A4776" s="69"/>
      <c r="B4776" s="69"/>
      <c r="C4776" s="69"/>
      <c r="D4776" s="70"/>
      <c r="E4776" s="69"/>
      <c r="F4776" s="69"/>
      <c r="G4776" s="69"/>
      <c r="H4776" s="71"/>
      <c r="I4776" s="72"/>
    </row>
    <row r="4777" spans="1:9" x14ac:dyDescent="0.2">
      <c r="A4777" s="69"/>
      <c r="B4777" s="69"/>
      <c r="C4777" s="69"/>
      <c r="D4777" s="70"/>
      <c r="E4777" s="69"/>
      <c r="F4777" s="69"/>
      <c r="G4777" s="69"/>
      <c r="H4777" s="71"/>
      <c r="I4777" s="72"/>
    </row>
    <row r="4778" spans="1:9" x14ac:dyDescent="0.2">
      <c r="A4778" s="69"/>
      <c r="B4778" s="69"/>
      <c r="C4778" s="69"/>
      <c r="D4778" s="70"/>
      <c r="E4778" s="69"/>
      <c r="F4778" s="69"/>
      <c r="G4778" s="69"/>
      <c r="H4778" s="71"/>
      <c r="I4778" s="72"/>
    </row>
    <row r="4779" spans="1:9" x14ac:dyDescent="0.2">
      <c r="A4779" s="69"/>
      <c r="B4779" s="69"/>
      <c r="C4779" s="69"/>
      <c r="D4779" s="70"/>
      <c r="E4779" s="69"/>
      <c r="F4779" s="69"/>
      <c r="G4779" s="69"/>
      <c r="H4779" s="71"/>
      <c r="I4779" s="72"/>
    </row>
    <row r="4780" spans="1:9" x14ac:dyDescent="0.2">
      <c r="A4780" s="69"/>
      <c r="B4780" s="69"/>
      <c r="C4780" s="69"/>
      <c r="D4780" s="70"/>
      <c r="E4780" s="69"/>
      <c r="F4780" s="69"/>
      <c r="G4780" s="69"/>
      <c r="H4780" s="71"/>
      <c r="I4780" s="72"/>
    </row>
    <row r="4781" spans="1:9" x14ac:dyDescent="0.2">
      <c r="A4781" s="69"/>
      <c r="B4781" s="69"/>
      <c r="C4781" s="69"/>
      <c r="D4781" s="70"/>
      <c r="E4781" s="69"/>
      <c r="F4781" s="69"/>
      <c r="G4781" s="69"/>
      <c r="H4781" s="71"/>
      <c r="I4781" s="72"/>
    </row>
    <row r="4782" spans="1:9" x14ac:dyDescent="0.2">
      <c r="A4782" s="69"/>
      <c r="B4782" s="69"/>
      <c r="C4782" s="69"/>
      <c r="D4782" s="70"/>
      <c r="E4782" s="69"/>
      <c r="F4782" s="69"/>
      <c r="G4782" s="69"/>
      <c r="H4782" s="71"/>
      <c r="I4782" s="72"/>
    </row>
    <row r="4783" spans="1:9" x14ac:dyDescent="0.2">
      <c r="A4783" s="69"/>
      <c r="B4783" s="69"/>
      <c r="C4783" s="69"/>
      <c r="D4783" s="70"/>
      <c r="E4783" s="69"/>
      <c r="F4783" s="69"/>
      <c r="G4783" s="69"/>
      <c r="H4783" s="71"/>
      <c r="I4783" s="72"/>
    </row>
    <row r="4784" spans="1:9" x14ac:dyDescent="0.2">
      <c r="A4784" s="69"/>
      <c r="B4784" s="69"/>
      <c r="C4784" s="69"/>
      <c r="D4784" s="70"/>
      <c r="E4784" s="69"/>
      <c r="F4784" s="69"/>
      <c r="G4784" s="69"/>
      <c r="H4784" s="71"/>
      <c r="I4784" s="72"/>
    </row>
    <row r="4785" spans="1:9" x14ac:dyDescent="0.2">
      <c r="A4785" s="69"/>
      <c r="B4785" s="69"/>
      <c r="C4785" s="69"/>
      <c r="D4785" s="70"/>
      <c r="E4785" s="69"/>
      <c r="F4785" s="69"/>
      <c r="G4785" s="69"/>
      <c r="H4785" s="71"/>
      <c r="I4785" s="72"/>
    </row>
    <row r="4786" spans="1:9" x14ac:dyDescent="0.2">
      <c r="A4786" s="69"/>
      <c r="B4786" s="69"/>
      <c r="C4786" s="69"/>
      <c r="D4786" s="70"/>
      <c r="E4786" s="69"/>
      <c r="F4786" s="69"/>
      <c r="G4786" s="69"/>
      <c r="H4786" s="71"/>
      <c r="I4786" s="72"/>
    </row>
    <row r="4787" spans="1:9" x14ac:dyDescent="0.2">
      <c r="A4787" s="69"/>
      <c r="B4787" s="69"/>
      <c r="C4787" s="69"/>
      <c r="D4787" s="70"/>
      <c r="E4787" s="69"/>
      <c r="F4787" s="69"/>
      <c r="G4787" s="69"/>
      <c r="H4787" s="71"/>
      <c r="I4787" s="72"/>
    </row>
    <row r="4788" spans="1:9" x14ac:dyDescent="0.2">
      <c r="A4788" s="69"/>
      <c r="B4788" s="69"/>
      <c r="C4788" s="69"/>
      <c r="D4788" s="70"/>
      <c r="E4788" s="69"/>
      <c r="F4788" s="69"/>
      <c r="G4788" s="69"/>
      <c r="H4788" s="71"/>
      <c r="I4788" s="72"/>
    </row>
    <row r="4789" spans="1:9" x14ac:dyDescent="0.2">
      <c r="A4789" s="69"/>
      <c r="B4789" s="69"/>
      <c r="C4789" s="69"/>
      <c r="D4789" s="70"/>
      <c r="E4789" s="69"/>
      <c r="F4789" s="69"/>
      <c r="G4789" s="69"/>
      <c r="H4789" s="71"/>
      <c r="I4789" s="72"/>
    </row>
    <row r="4790" spans="1:9" x14ac:dyDescent="0.2">
      <c r="A4790" s="69"/>
      <c r="B4790" s="69"/>
      <c r="C4790" s="69"/>
      <c r="D4790" s="70"/>
      <c r="E4790" s="69"/>
      <c r="F4790" s="69"/>
      <c r="G4790" s="69"/>
      <c r="H4790" s="71"/>
      <c r="I4790" s="72"/>
    </row>
    <row r="4791" spans="1:9" x14ac:dyDescent="0.2">
      <c r="A4791" s="69"/>
      <c r="B4791" s="69"/>
      <c r="C4791" s="69"/>
      <c r="D4791" s="70"/>
      <c r="E4791" s="69"/>
      <c r="F4791" s="69"/>
      <c r="G4791" s="69"/>
      <c r="H4791" s="71"/>
      <c r="I4791" s="72"/>
    </row>
    <row r="4792" spans="1:9" x14ac:dyDescent="0.2">
      <c r="A4792" s="69"/>
      <c r="B4792" s="69"/>
      <c r="C4792" s="69"/>
      <c r="D4792" s="70"/>
      <c r="E4792" s="69"/>
      <c r="F4792" s="69"/>
      <c r="G4792" s="69"/>
      <c r="H4792" s="71"/>
      <c r="I4792" s="72"/>
    </row>
    <row r="4793" spans="1:9" x14ac:dyDescent="0.2">
      <c r="A4793" s="69"/>
      <c r="B4793" s="69"/>
      <c r="C4793" s="69"/>
      <c r="D4793" s="70"/>
      <c r="E4793" s="69"/>
      <c r="F4793" s="69"/>
      <c r="G4793" s="69"/>
      <c r="H4793" s="71"/>
      <c r="I4793" s="72"/>
    </row>
    <row r="4794" spans="1:9" x14ac:dyDescent="0.2">
      <c r="A4794" s="69"/>
      <c r="B4794" s="69"/>
      <c r="C4794" s="69"/>
      <c r="D4794" s="70"/>
      <c r="E4794" s="69"/>
      <c r="F4794" s="69"/>
      <c r="G4794" s="69"/>
      <c r="H4794" s="71"/>
      <c r="I4794" s="72"/>
    </row>
    <row r="4795" spans="1:9" x14ac:dyDescent="0.2">
      <c r="A4795" s="69"/>
      <c r="B4795" s="69"/>
      <c r="C4795" s="69"/>
      <c r="D4795" s="70"/>
      <c r="E4795" s="69"/>
      <c r="F4795" s="69"/>
      <c r="G4795" s="69"/>
      <c r="H4795" s="71"/>
      <c r="I4795" s="72"/>
    </row>
    <row r="4796" spans="1:9" x14ac:dyDescent="0.2">
      <c r="A4796" s="69"/>
      <c r="B4796" s="69"/>
      <c r="C4796" s="69"/>
      <c r="D4796" s="70"/>
      <c r="E4796" s="69"/>
      <c r="F4796" s="69"/>
      <c r="G4796" s="69"/>
      <c r="H4796" s="71"/>
      <c r="I4796" s="72"/>
    </row>
    <row r="4797" spans="1:9" x14ac:dyDescent="0.2">
      <c r="A4797" s="69"/>
      <c r="B4797" s="69"/>
      <c r="C4797" s="69"/>
      <c r="D4797" s="70"/>
      <c r="E4797" s="69"/>
      <c r="F4797" s="69"/>
      <c r="G4797" s="69"/>
      <c r="H4797" s="71"/>
      <c r="I4797" s="72"/>
    </row>
    <row r="4798" spans="1:9" x14ac:dyDescent="0.2">
      <c r="A4798" s="69"/>
      <c r="B4798" s="69"/>
      <c r="C4798" s="69"/>
      <c r="D4798" s="70"/>
      <c r="E4798" s="69"/>
      <c r="F4798" s="69"/>
      <c r="G4798" s="69"/>
      <c r="H4798" s="71"/>
      <c r="I4798" s="72"/>
    </row>
    <row r="4799" spans="1:9" x14ac:dyDescent="0.2">
      <c r="A4799" s="69"/>
      <c r="B4799" s="69"/>
      <c r="C4799" s="69"/>
      <c r="D4799" s="70"/>
      <c r="E4799" s="69"/>
      <c r="F4799" s="69"/>
      <c r="G4799" s="69"/>
      <c r="H4799" s="71"/>
      <c r="I4799" s="72"/>
    </row>
    <row r="4800" spans="1:9" x14ac:dyDescent="0.2">
      <c r="A4800" s="69"/>
      <c r="B4800" s="69"/>
      <c r="C4800" s="69"/>
      <c r="D4800" s="70"/>
      <c r="E4800" s="69"/>
      <c r="F4800" s="69"/>
      <c r="G4800" s="69"/>
      <c r="H4800" s="71"/>
      <c r="I4800" s="72"/>
    </row>
    <row r="4801" spans="1:9" x14ac:dyDescent="0.2">
      <c r="A4801" s="69"/>
      <c r="B4801" s="69"/>
      <c r="C4801" s="69"/>
      <c r="D4801" s="70"/>
      <c r="E4801" s="69"/>
      <c r="F4801" s="69"/>
      <c r="G4801" s="69"/>
      <c r="H4801" s="71"/>
      <c r="I4801" s="72"/>
    </row>
    <row r="4802" spans="1:9" x14ac:dyDescent="0.2">
      <c r="A4802" s="69"/>
      <c r="B4802" s="69"/>
      <c r="C4802" s="69"/>
      <c r="D4802" s="70"/>
      <c r="E4802" s="69"/>
      <c r="F4802" s="69"/>
      <c r="G4802" s="69"/>
      <c r="H4802" s="71"/>
      <c r="I4802" s="72"/>
    </row>
    <row r="4803" spans="1:9" x14ac:dyDescent="0.2">
      <c r="A4803" s="69"/>
      <c r="B4803" s="69"/>
      <c r="C4803" s="69"/>
      <c r="D4803" s="70"/>
      <c r="E4803" s="69"/>
      <c r="F4803" s="69"/>
      <c r="G4803" s="69"/>
      <c r="H4803" s="71"/>
      <c r="I4803" s="72"/>
    </row>
    <row r="4804" spans="1:9" x14ac:dyDescent="0.2">
      <c r="A4804" s="69"/>
      <c r="B4804" s="69"/>
      <c r="C4804" s="69"/>
      <c r="D4804" s="70"/>
      <c r="E4804" s="69"/>
      <c r="F4804" s="69"/>
      <c r="G4804" s="69"/>
      <c r="H4804" s="71"/>
      <c r="I4804" s="72"/>
    </row>
    <row r="4805" spans="1:9" x14ac:dyDescent="0.2">
      <c r="A4805" s="69"/>
      <c r="B4805" s="69"/>
      <c r="C4805" s="69"/>
      <c r="D4805" s="70"/>
      <c r="E4805" s="69"/>
      <c r="F4805" s="69"/>
      <c r="G4805" s="69"/>
      <c r="H4805" s="71"/>
      <c r="I4805" s="72"/>
    </row>
    <row r="4806" spans="1:9" x14ac:dyDescent="0.2">
      <c r="A4806" s="69"/>
      <c r="B4806" s="69"/>
      <c r="C4806" s="69"/>
      <c r="D4806" s="70"/>
      <c r="E4806" s="69"/>
      <c r="F4806" s="69"/>
      <c r="G4806" s="69"/>
      <c r="H4806" s="71"/>
      <c r="I4806" s="72"/>
    </row>
    <row r="4807" spans="1:9" x14ac:dyDescent="0.2">
      <c r="A4807" s="69"/>
      <c r="B4807" s="69"/>
      <c r="C4807" s="69"/>
      <c r="D4807" s="70"/>
      <c r="E4807" s="69"/>
      <c r="F4807" s="69"/>
      <c r="G4807" s="69"/>
      <c r="H4807" s="71"/>
      <c r="I4807" s="72"/>
    </row>
    <row r="4808" spans="1:9" x14ac:dyDescent="0.2">
      <c r="A4808" s="69"/>
      <c r="B4808" s="69"/>
      <c r="C4808" s="69"/>
      <c r="D4808" s="70"/>
      <c r="E4808" s="69"/>
      <c r="F4808" s="69"/>
      <c r="G4808" s="69"/>
      <c r="H4808" s="71"/>
      <c r="I4808" s="72"/>
    </row>
    <row r="4809" spans="1:9" x14ac:dyDescent="0.2">
      <c r="A4809" s="69"/>
      <c r="B4809" s="69"/>
      <c r="C4809" s="69"/>
      <c r="D4809" s="70"/>
      <c r="E4809" s="69"/>
      <c r="F4809" s="69"/>
      <c r="G4809" s="69"/>
      <c r="H4809" s="71"/>
      <c r="I4809" s="72"/>
    </row>
    <row r="4810" spans="1:9" x14ac:dyDescent="0.2">
      <c r="A4810" s="69"/>
      <c r="B4810" s="69"/>
      <c r="C4810" s="69"/>
      <c r="D4810" s="70"/>
      <c r="E4810" s="69"/>
      <c r="F4810" s="69"/>
      <c r="G4810" s="69"/>
      <c r="H4810" s="71"/>
      <c r="I4810" s="72"/>
    </row>
    <row r="4811" spans="1:9" x14ac:dyDescent="0.2">
      <c r="A4811" s="69"/>
      <c r="B4811" s="69"/>
      <c r="C4811" s="69"/>
      <c r="D4811" s="70"/>
      <c r="E4811" s="69"/>
      <c r="F4811" s="69"/>
      <c r="G4811" s="69"/>
      <c r="H4811" s="71"/>
      <c r="I4811" s="72"/>
    </row>
    <row r="4812" spans="1:9" x14ac:dyDescent="0.2">
      <c r="A4812" s="69"/>
      <c r="B4812" s="69"/>
      <c r="C4812" s="69"/>
      <c r="D4812" s="70"/>
      <c r="E4812" s="69"/>
      <c r="F4812" s="69"/>
      <c r="G4812" s="69"/>
      <c r="H4812" s="71"/>
      <c r="I4812" s="72"/>
    </row>
    <row r="4813" spans="1:9" x14ac:dyDescent="0.2">
      <c r="A4813" s="69"/>
      <c r="B4813" s="69"/>
      <c r="C4813" s="69"/>
      <c r="D4813" s="70"/>
      <c r="E4813" s="69"/>
      <c r="F4813" s="69"/>
      <c r="G4813" s="69"/>
      <c r="H4813" s="71"/>
      <c r="I4813" s="72"/>
    </row>
    <row r="4814" spans="1:9" x14ac:dyDescent="0.2">
      <c r="A4814" s="69"/>
      <c r="B4814" s="69"/>
      <c r="C4814" s="69"/>
      <c r="D4814" s="70"/>
      <c r="E4814" s="69"/>
      <c r="F4814" s="69"/>
      <c r="G4814" s="69"/>
      <c r="H4814" s="71"/>
      <c r="I4814" s="72"/>
    </row>
    <row r="4815" spans="1:9" x14ac:dyDescent="0.2">
      <c r="A4815" s="69"/>
      <c r="B4815" s="69"/>
      <c r="C4815" s="69"/>
      <c r="D4815" s="70"/>
      <c r="E4815" s="69"/>
      <c r="F4815" s="69"/>
      <c r="G4815" s="69"/>
      <c r="H4815" s="71"/>
      <c r="I4815" s="72"/>
    </row>
    <row r="4816" spans="1:9" x14ac:dyDescent="0.2">
      <c r="A4816" s="69"/>
      <c r="B4816" s="69"/>
      <c r="C4816" s="69"/>
      <c r="D4816" s="70"/>
      <c r="E4816" s="69"/>
      <c r="F4816" s="69"/>
      <c r="G4816" s="69"/>
      <c r="H4816" s="71"/>
      <c r="I4816" s="72"/>
    </row>
    <row r="4817" spans="1:9" x14ac:dyDescent="0.2">
      <c r="A4817" s="69"/>
      <c r="B4817" s="69"/>
      <c r="C4817" s="69"/>
      <c r="D4817" s="70"/>
      <c r="E4817" s="69"/>
      <c r="F4817" s="69"/>
      <c r="G4817" s="69"/>
      <c r="H4817" s="71"/>
      <c r="I4817" s="72"/>
    </row>
    <row r="4818" spans="1:9" x14ac:dyDescent="0.2">
      <c r="A4818" s="69"/>
      <c r="B4818" s="69"/>
      <c r="C4818" s="69"/>
      <c r="D4818" s="70"/>
      <c r="E4818" s="69"/>
      <c r="F4818" s="69"/>
      <c r="G4818" s="69"/>
      <c r="H4818" s="71"/>
      <c r="I4818" s="72"/>
    </row>
    <row r="4819" spans="1:9" x14ac:dyDescent="0.2">
      <c r="A4819" s="69"/>
      <c r="B4819" s="69"/>
      <c r="C4819" s="69"/>
      <c r="D4819" s="70"/>
      <c r="E4819" s="69"/>
      <c r="F4819" s="69"/>
      <c r="G4819" s="69"/>
      <c r="H4819" s="71"/>
      <c r="I4819" s="72"/>
    </row>
    <row r="4820" spans="1:9" x14ac:dyDescent="0.2">
      <c r="A4820" s="69"/>
      <c r="B4820" s="69"/>
      <c r="C4820" s="69"/>
      <c r="D4820" s="70"/>
      <c r="E4820" s="69"/>
      <c r="F4820" s="69"/>
      <c r="G4820" s="69"/>
      <c r="H4820" s="71"/>
      <c r="I4820" s="72"/>
    </row>
    <row r="4821" spans="1:9" x14ac:dyDescent="0.2">
      <c r="A4821" s="69"/>
      <c r="B4821" s="69"/>
      <c r="C4821" s="69"/>
      <c r="D4821" s="70"/>
      <c r="E4821" s="69"/>
      <c r="F4821" s="69"/>
      <c r="G4821" s="69"/>
      <c r="H4821" s="71"/>
      <c r="I4821" s="72"/>
    </row>
    <row r="4822" spans="1:9" x14ac:dyDescent="0.2">
      <c r="A4822" s="69"/>
      <c r="B4822" s="69"/>
      <c r="C4822" s="69"/>
      <c r="D4822" s="70"/>
      <c r="E4822" s="69"/>
      <c r="F4822" s="69"/>
      <c r="G4822" s="69"/>
      <c r="H4822" s="71"/>
      <c r="I4822" s="72"/>
    </row>
    <row r="4823" spans="1:9" x14ac:dyDescent="0.2">
      <c r="A4823" s="69"/>
      <c r="B4823" s="69"/>
      <c r="C4823" s="69"/>
      <c r="D4823" s="70"/>
      <c r="E4823" s="69"/>
      <c r="F4823" s="69"/>
      <c r="G4823" s="69"/>
      <c r="H4823" s="71"/>
      <c r="I4823" s="72"/>
    </row>
    <row r="4824" spans="1:9" x14ac:dyDescent="0.2">
      <c r="A4824" s="69"/>
      <c r="B4824" s="69"/>
      <c r="C4824" s="69"/>
      <c r="D4824" s="70"/>
      <c r="E4824" s="69"/>
      <c r="F4824" s="69"/>
      <c r="G4824" s="69"/>
      <c r="H4824" s="71"/>
      <c r="I4824" s="72"/>
    </row>
    <row r="4825" spans="1:9" x14ac:dyDescent="0.2">
      <c r="A4825" s="69"/>
      <c r="B4825" s="69"/>
      <c r="C4825" s="69"/>
      <c r="D4825" s="70"/>
      <c r="E4825" s="69"/>
      <c r="F4825" s="69"/>
      <c r="G4825" s="69"/>
      <c r="H4825" s="71"/>
      <c r="I4825" s="72"/>
    </row>
    <row r="4826" spans="1:9" x14ac:dyDescent="0.2">
      <c r="A4826" s="69"/>
      <c r="B4826" s="69"/>
      <c r="C4826" s="69"/>
      <c r="D4826" s="70"/>
      <c r="E4826" s="69"/>
      <c r="F4826" s="69"/>
      <c r="G4826" s="69"/>
      <c r="H4826" s="71"/>
      <c r="I4826" s="72"/>
    </row>
    <row r="4827" spans="1:9" x14ac:dyDescent="0.2">
      <c r="A4827" s="69"/>
      <c r="B4827" s="69"/>
      <c r="C4827" s="69"/>
      <c r="D4827" s="70"/>
      <c r="E4827" s="69"/>
      <c r="F4827" s="69"/>
      <c r="G4827" s="69"/>
      <c r="H4827" s="71"/>
      <c r="I4827" s="72"/>
    </row>
    <row r="4828" spans="1:9" x14ac:dyDescent="0.2">
      <c r="A4828" s="69"/>
      <c r="B4828" s="69"/>
      <c r="C4828" s="69"/>
      <c r="D4828" s="70"/>
      <c r="E4828" s="69"/>
      <c r="F4828" s="69"/>
      <c r="G4828" s="69"/>
      <c r="H4828" s="71"/>
      <c r="I4828" s="72"/>
    </row>
    <row r="4829" spans="1:9" x14ac:dyDescent="0.2">
      <c r="A4829" s="69"/>
      <c r="B4829" s="69"/>
      <c r="C4829" s="69"/>
      <c r="D4829" s="70"/>
      <c r="E4829" s="69"/>
      <c r="F4829" s="69"/>
      <c r="G4829" s="69"/>
      <c r="H4829" s="71"/>
      <c r="I4829" s="72"/>
    </row>
    <row r="4830" spans="1:9" x14ac:dyDescent="0.2">
      <c r="A4830" s="69"/>
      <c r="B4830" s="69"/>
      <c r="C4830" s="69"/>
      <c r="D4830" s="70"/>
      <c r="E4830" s="69"/>
      <c r="F4830" s="69"/>
      <c r="G4830" s="69"/>
      <c r="H4830" s="71"/>
      <c r="I4830" s="72"/>
    </row>
    <row r="4831" spans="1:9" x14ac:dyDescent="0.2">
      <c r="A4831" s="69"/>
      <c r="B4831" s="69"/>
      <c r="C4831" s="69"/>
      <c r="D4831" s="70"/>
      <c r="E4831" s="69"/>
      <c r="F4831" s="69"/>
      <c r="G4831" s="69"/>
      <c r="H4831" s="71"/>
      <c r="I4831" s="72"/>
    </row>
    <row r="4832" spans="1:9" x14ac:dyDescent="0.2">
      <c r="A4832" s="69"/>
      <c r="B4832" s="69"/>
      <c r="C4832" s="69"/>
      <c r="D4832" s="70"/>
      <c r="E4832" s="69"/>
      <c r="F4832" s="69"/>
      <c r="G4832" s="69"/>
      <c r="H4832" s="71"/>
      <c r="I4832" s="72"/>
    </row>
    <row r="4833" spans="1:9" x14ac:dyDescent="0.2">
      <c r="A4833" s="69"/>
      <c r="B4833" s="69"/>
      <c r="C4833" s="69"/>
      <c r="D4833" s="70"/>
      <c r="E4833" s="69"/>
      <c r="F4833" s="69"/>
      <c r="G4833" s="69"/>
      <c r="H4833" s="71"/>
      <c r="I4833" s="72"/>
    </row>
    <row r="4834" spans="1:9" x14ac:dyDescent="0.2">
      <c r="A4834" s="69"/>
      <c r="B4834" s="69"/>
      <c r="C4834" s="69"/>
      <c r="D4834" s="70"/>
      <c r="E4834" s="69"/>
      <c r="F4834" s="69"/>
      <c r="G4834" s="69"/>
      <c r="H4834" s="71"/>
      <c r="I4834" s="72"/>
    </row>
    <row r="4835" spans="1:9" x14ac:dyDescent="0.2">
      <c r="A4835" s="69"/>
      <c r="B4835" s="69"/>
      <c r="C4835" s="69"/>
      <c r="D4835" s="70"/>
      <c r="E4835" s="69"/>
      <c r="F4835" s="69"/>
      <c r="G4835" s="69"/>
      <c r="H4835" s="71"/>
      <c r="I4835" s="72"/>
    </row>
    <row r="4836" spans="1:9" x14ac:dyDescent="0.2">
      <c r="A4836" s="69"/>
      <c r="B4836" s="69"/>
      <c r="C4836" s="69"/>
      <c r="D4836" s="70"/>
      <c r="E4836" s="69"/>
      <c r="F4836" s="69"/>
      <c r="G4836" s="69"/>
      <c r="H4836" s="71"/>
      <c r="I4836" s="72"/>
    </row>
    <row r="4837" spans="1:9" x14ac:dyDescent="0.2">
      <c r="A4837" s="69"/>
      <c r="B4837" s="69"/>
      <c r="C4837" s="69"/>
      <c r="D4837" s="70"/>
      <c r="E4837" s="69"/>
      <c r="F4837" s="69"/>
      <c r="G4837" s="69"/>
      <c r="H4837" s="71"/>
      <c r="I4837" s="72"/>
    </row>
    <row r="4838" spans="1:9" x14ac:dyDescent="0.2">
      <c r="A4838" s="69"/>
      <c r="B4838" s="69"/>
      <c r="C4838" s="69"/>
      <c r="D4838" s="70"/>
      <c r="E4838" s="69"/>
      <c r="F4838" s="69"/>
      <c r="G4838" s="69"/>
      <c r="H4838" s="71"/>
      <c r="I4838" s="72"/>
    </row>
    <row r="4839" spans="1:9" x14ac:dyDescent="0.2">
      <c r="A4839" s="69"/>
      <c r="B4839" s="69"/>
      <c r="C4839" s="69"/>
      <c r="D4839" s="70"/>
      <c r="E4839" s="69"/>
      <c r="F4839" s="69"/>
      <c r="G4839" s="69"/>
      <c r="H4839" s="71"/>
      <c r="I4839" s="72"/>
    </row>
    <row r="4840" spans="1:9" x14ac:dyDescent="0.2">
      <c r="A4840" s="69"/>
      <c r="B4840" s="69"/>
      <c r="C4840" s="69"/>
      <c r="D4840" s="70"/>
      <c r="E4840" s="69"/>
      <c r="F4840" s="69"/>
      <c r="G4840" s="69"/>
      <c r="H4840" s="71"/>
      <c r="I4840" s="72"/>
    </row>
    <row r="4841" spans="1:9" x14ac:dyDescent="0.2">
      <c r="A4841" s="69"/>
      <c r="B4841" s="69"/>
      <c r="C4841" s="69"/>
      <c r="D4841" s="70"/>
      <c r="E4841" s="69"/>
      <c r="F4841" s="69"/>
      <c r="G4841" s="69"/>
      <c r="H4841" s="71"/>
      <c r="I4841" s="72"/>
    </row>
    <row r="4842" spans="1:9" x14ac:dyDescent="0.2">
      <c r="A4842" s="69"/>
      <c r="B4842" s="69"/>
      <c r="C4842" s="69"/>
      <c r="D4842" s="70"/>
      <c r="E4842" s="69"/>
      <c r="F4842" s="69"/>
      <c r="G4842" s="69"/>
      <c r="H4842" s="71"/>
      <c r="I4842" s="72"/>
    </row>
    <row r="4843" spans="1:9" x14ac:dyDescent="0.2">
      <c r="A4843" s="69"/>
      <c r="B4843" s="69"/>
      <c r="C4843" s="69"/>
      <c r="D4843" s="70"/>
      <c r="E4843" s="69"/>
      <c r="F4843" s="69"/>
      <c r="G4843" s="69"/>
      <c r="H4843" s="71"/>
      <c r="I4843" s="72"/>
    </row>
    <row r="4844" spans="1:9" x14ac:dyDescent="0.2">
      <c r="A4844" s="69"/>
      <c r="B4844" s="69"/>
      <c r="C4844" s="69"/>
      <c r="D4844" s="70"/>
      <c r="E4844" s="69"/>
      <c r="F4844" s="69"/>
      <c r="G4844" s="69"/>
      <c r="H4844" s="71"/>
      <c r="I4844" s="72"/>
    </row>
    <row r="4845" spans="1:9" x14ac:dyDescent="0.2">
      <c r="A4845" s="69"/>
      <c r="B4845" s="69"/>
      <c r="C4845" s="69"/>
      <c r="D4845" s="70"/>
      <c r="E4845" s="69"/>
      <c r="F4845" s="69"/>
      <c r="G4845" s="69"/>
      <c r="H4845" s="71"/>
      <c r="I4845" s="72"/>
    </row>
    <row r="4846" spans="1:9" x14ac:dyDescent="0.2">
      <c r="A4846" s="69"/>
      <c r="B4846" s="69"/>
      <c r="C4846" s="69"/>
      <c r="D4846" s="70"/>
      <c r="E4846" s="69"/>
      <c r="F4846" s="69"/>
      <c r="G4846" s="69"/>
      <c r="H4846" s="71"/>
      <c r="I4846" s="72"/>
    </row>
    <row r="4847" spans="1:9" x14ac:dyDescent="0.2">
      <c r="A4847" s="69"/>
      <c r="B4847" s="69"/>
      <c r="C4847" s="69"/>
      <c r="D4847" s="70"/>
      <c r="E4847" s="69"/>
      <c r="F4847" s="69"/>
      <c r="G4847" s="69"/>
      <c r="H4847" s="71"/>
      <c r="I4847" s="72"/>
    </row>
    <row r="4848" spans="1:9" x14ac:dyDescent="0.2">
      <c r="A4848" s="69"/>
      <c r="B4848" s="69"/>
      <c r="C4848" s="69"/>
      <c r="D4848" s="70"/>
      <c r="E4848" s="69"/>
      <c r="F4848" s="69"/>
      <c r="G4848" s="69"/>
      <c r="H4848" s="71"/>
      <c r="I4848" s="72"/>
    </row>
    <row r="4849" spans="1:9" x14ac:dyDescent="0.2">
      <c r="A4849" s="69"/>
      <c r="B4849" s="69"/>
      <c r="C4849" s="69"/>
      <c r="D4849" s="70"/>
      <c r="E4849" s="69"/>
      <c r="F4849" s="69"/>
      <c r="G4849" s="69"/>
      <c r="H4849" s="71"/>
      <c r="I4849" s="72"/>
    </row>
    <row r="4850" spans="1:9" x14ac:dyDescent="0.2">
      <c r="A4850" s="69"/>
      <c r="B4850" s="69"/>
      <c r="C4850" s="69"/>
      <c r="D4850" s="70"/>
      <c r="E4850" s="69"/>
      <c r="F4850" s="69"/>
      <c r="G4850" s="69"/>
      <c r="H4850" s="71"/>
      <c r="I4850" s="72"/>
    </row>
    <row r="4851" spans="1:9" x14ac:dyDescent="0.2">
      <c r="A4851" s="69"/>
      <c r="B4851" s="69"/>
      <c r="C4851" s="69"/>
      <c r="D4851" s="70"/>
      <c r="E4851" s="69"/>
      <c r="F4851" s="69"/>
      <c r="G4851" s="69"/>
      <c r="H4851" s="71"/>
      <c r="I4851" s="72"/>
    </row>
    <row r="4852" spans="1:9" x14ac:dyDescent="0.2">
      <c r="A4852" s="69"/>
      <c r="B4852" s="69"/>
      <c r="C4852" s="69"/>
      <c r="D4852" s="70"/>
      <c r="E4852" s="69"/>
      <c r="F4852" s="69"/>
      <c r="G4852" s="69"/>
      <c r="H4852" s="71"/>
      <c r="I4852" s="72"/>
    </row>
    <row r="4853" spans="1:9" x14ac:dyDescent="0.2">
      <c r="A4853" s="69"/>
      <c r="B4853" s="69"/>
      <c r="C4853" s="69"/>
      <c r="D4853" s="70"/>
      <c r="E4853" s="69"/>
      <c r="F4853" s="69"/>
      <c r="G4853" s="69"/>
      <c r="H4853" s="71"/>
      <c r="I4853" s="72"/>
    </row>
    <row r="4854" spans="1:9" x14ac:dyDescent="0.2">
      <c r="A4854" s="69"/>
      <c r="B4854" s="69"/>
      <c r="C4854" s="69"/>
      <c r="D4854" s="70"/>
      <c r="E4854" s="69"/>
      <c r="F4854" s="69"/>
      <c r="G4854" s="69"/>
      <c r="H4854" s="71"/>
      <c r="I4854" s="72"/>
    </row>
    <row r="4855" spans="1:9" x14ac:dyDescent="0.2">
      <c r="A4855" s="69"/>
      <c r="B4855" s="69"/>
      <c r="C4855" s="69"/>
      <c r="D4855" s="70"/>
      <c r="E4855" s="69"/>
      <c r="F4855" s="69"/>
      <c r="G4855" s="69"/>
      <c r="H4855" s="71"/>
      <c r="I4855" s="72"/>
    </row>
    <row r="4856" spans="1:9" x14ac:dyDescent="0.2">
      <c r="A4856" s="69"/>
      <c r="B4856" s="69"/>
      <c r="C4856" s="69"/>
      <c r="D4856" s="70"/>
      <c r="E4856" s="69"/>
      <c r="F4856" s="69"/>
      <c r="G4856" s="69"/>
      <c r="H4856" s="71"/>
      <c r="I4856" s="72"/>
    </row>
    <row r="4857" spans="1:9" x14ac:dyDescent="0.2">
      <c r="A4857" s="69"/>
      <c r="B4857" s="69"/>
      <c r="C4857" s="69"/>
      <c r="D4857" s="70"/>
      <c r="E4857" s="69"/>
      <c r="F4857" s="69"/>
      <c r="G4857" s="69"/>
      <c r="H4857" s="71"/>
      <c r="I4857" s="72"/>
    </row>
    <row r="4858" spans="1:9" x14ac:dyDescent="0.2">
      <c r="A4858" s="69"/>
      <c r="B4858" s="69"/>
      <c r="C4858" s="69"/>
      <c r="D4858" s="70"/>
      <c r="E4858" s="69"/>
      <c r="F4858" s="69"/>
      <c r="G4858" s="69"/>
      <c r="H4858" s="71"/>
      <c r="I4858" s="72"/>
    </row>
    <row r="4859" spans="1:9" x14ac:dyDescent="0.2">
      <c r="A4859" s="69"/>
      <c r="B4859" s="69"/>
      <c r="C4859" s="69"/>
      <c r="D4859" s="70"/>
      <c r="E4859" s="69"/>
      <c r="F4859" s="69"/>
      <c r="G4859" s="69"/>
      <c r="H4859" s="71"/>
      <c r="I4859" s="72"/>
    </row>
    <row r="4860" spans="1:9" x14ac:dyDescent="0.2">
      <c r="A4860" s="69"/>
      <c r="B4860" s="69"/>
      <c r="C4860" s="69"/>
      <c r="D4860" s="70"/>
      <c r="E4860" s="69"/>
      <c r="F4860" s="69"/>
      <c r="G4860" s="69"/>
      <c r="H4860" s="71"/>
      <c r="I4860" s="72"/>
    </row>
    <row r="4861" spans="1:9" x14ac:dyDescent="0.2">
      <c r="A4861" s="69"/>
      <c r="B4861" s="69"/>
      <c r="C4861" s="69"/>
      <c r="D4861" s="70"/>
      <c r="E4861" s="69"/>
      <c r="F4861" s="69"/>
      <c r="G4861" s="69"/>
      <c r="H4861" s="71"/>
      <c r="I4861" s="72"/>
    </row>
    <row r="4862" spans="1:9" x14ac:dyDescent="0.2">
      <c r="A4862" s="69"/>
      <c r="B4862" s="69"/>
      <c r="C4862" s="69"/>
      <c r="D4862" s="70"/>
      <c r="E4862" s="69"/>
      <c r="F4862" s="69"/>
      <c r="G4862" s="69"/>
      <c r="H4862" s="71"/>
      <c r="I4862" s="72"/>
    </row>
    <row r="4863" spans="1:9" x14ac:dyDescent="0.2">
      <c r="A4863" s="69"/>
      <c r="B4863" s="69"/>
      <c r="C4863" s="69"/>
      <c r="D4863" s="70"/>
      <c r="E4863" s="69"/>
      <c r="F4863" s="69"/>
      <c r="G4863" s="69"/>
      <c r="H4863" s="71"/>
      <c r="I4863" s="72"/>
    </row>
    <row r="4864" spans="1:9" x14ac:dyDescent="0.2">
      <c r="A4864" s="69"/>
      <c r="B4864" s="69"/>
      <c r="C4864" s="69"/>
      <c r="D4864" s="70"/>
      <c r="E4864" s="69"/>
      <c r="F4864" s="69"/>
      <c r="G4864" s="69"/>
      <c r="H4864" s="71"/>
      <c r="I4864" s="72"/>
    </row>
    <row r="4865" spans="1:9" x14ac:dyDescent="0.2">
      <c r="A4865" s="69"/>
      <c r="B4865" s="69"/>
      <c r="C4865" s="69"/>
      <c r="D4865" s="70"/>
      <c r="E4865" s="69"/>
      <c r="F4865" s="69"/>
      <c r="G4865" s="69"/>
      <c r="H4865" s="71"/>
      <c r="I4865" s="72"/>
    </row>
    <row r="4866" spans="1:9" x14ac:dyDescent="0.2">
      <c r="A4866" s="69"/>
      <c r="B4866" s="69"/>
      <c r="C4866" s="69"/>
      <c r="D4866" s="70"/>
      <c r="E4866" s="69"/>
      <c r="F4866" s="69"/>
      <c r="G4866" s="69"/>
      <c r="H4866" s="71"/>
      <c r="I4866" s="72"/>
    </row>
    <row r="4867" spans="1:9" x14ac:dyDescent="0.2">
      <c r="A4867" s="69"/>
      <c r="B4867" s="69"/>
      <c r="C4867" s="69"/>
      <c r="D4867" s="70"/>
      <c r="E4867" s="69"/>
      <c r="F4867" s="69"/>
      <c r="G4867" s="69"/>
      <c r="H4867" s="71"/>
      <c r="I4867" s="72"/>
    </row>
    <row r="4868" spans="1:9" x14ac:dyDescent="0.2">
      <c r="A4868" s="69"/>
      <c r="B4868" s="69"/>
      <c r="C4868" s="69"/>
      <c r="D4868" s="70"/>
      <c r="E4868" s="69"/>
      <c r="F4868" s="69"/>
      <c r="G4868" s="69"/>
      <c r="H4868" s="71"/>
      <c r="I4868" s="72"/>
    </row>
    <row r="4869" spans="1:9" x14ac:dyDescent="0.2">
      <c r="A4869" s="69"/>
      <c r="B4869" s="69"/>
      <c r="C4869" s="69"/>
      <c r="D4869" s="70"/>
      <c r="E4869" s="69"/>
      <c r="F4869" s="69"/>
      <c r="G4869" s="69"/>
      <c r="H4869" s="71"/>
      <c r="I4869" s="72"/>
    </row>
    <row r="4870" spans="1:9" x14ac:dyDescent="0.2">
      <c r="A4870" s="69"/>
      <c r="B4870" s="69"/>
      <c r="C4870" s="69"/>
      <c r="D4870" s="70"/>
      <c r="E4870" s="69"/>
      <c r="F4870" s="69"/>
      <c r="G4870" s="69"/>
      <c r="H4870" s="71"/>
      <c r="I4870" s="72"/>
    </row>
  </sheetData>
  <mergeCells count="5">
    <mergeCell ref="A100:G100"/>
    <mergeCell ref="H100:I100"/>
    <mergeCell ref="A101:G101"/>
    <mergeCell ref="H101:I101"/>
    <mergeCell ref="A105:I105"/>
  </mergeCells>
  <conditionalFormatting sqref="D920:D922 B1235:C1237 I1324:I1328 I1238:I1255 H920:I922 B1329:I1330 H1033:I1033 H327:I328 D1028:D1030 B1032:D1032 I1031 I1160:I1171 B1172:G1172 B1159:I1159 H1234:I1237 B1234:D1234 I1276 B1277:I1277 I1034:I1037 D1001 I1230:I1233 I1141:I1158 I980 B981:G981 B1256:I1258 I1125 B1275:I1275 B1263:D1263 D1427:D1525 B1427:C4244 C495:I495 E1318:I1320 H1313:I1317 H1321:I1323 B1123:D1124 E1123:G1123 H1123:I1124 I1089:I1122 B1131:G1140 H1126:I1140 H359:H366 G1263:I1272 B681:D681 G681:I681 G689:I689 I923:I924 H923 B1126:D1130 H981:I996 G984:G996 B690:I695 B953:I958 H344:H353 D925:D928 E927:G928 B960:I979 I959 B230:H280 I230:I290 H925:I952 A927:C928 B937:G951 H775:I775 A774:I774 B1321:G1322 H1038:I1088 B1261:I1262 H1259:I1260 I340:I369 B340:H341 H1278:I1279 A931:G936 B696:D696 G696:I696 I1280:I1312 H1283:H1312 B496:I514 B329:I339 B985:F996 H1273:I1274 H1001:I1006 I997:I1000 E1283:G1317 B1283:D1320 B370:I468 H469:I477 A776:I919 B291:I326 B1064:G1088 B679:I680 B697:I773 B682:I688 B469:B477 B574:I677 B1374:D1426 E1374:G4244 B1332:G1373 H1331:I4244 H1172:I1229 B1197:G1229 I478:I494 B516:H558 B570:H570 B572:H573 I515:I573 B165 A775 A920:A926 A929:A930 A937:A4870 C108:I219 A108:A773">
    <cfRule type="expression" dxfId="329" priority="334" stopIfTrue="1">
      <formula>$A108&lt;&gt;""</formula>
    </cfRule>
  </conditionalFormatting>
  <conditionalFormatting sqref="E1234:G1234 E1124:F1124 E1126:G1130">
    <cfRule type="expression" dxfId="328" priority="333" stopIfTrue="1">
      <formula>$A1124&lt;&gt;""</formula>
    </cfRule>
  </conditionalFormatting>
  <conditionalFormatting sqref="B4217:C4219">
    <cfRule type="expression" dxfId="327" priority="332" stopIfTrue="1">
      <formula>$A4217&lt;&gt;""</formula>
    </cfRule>
  </conditionalFormatting>
  <conditionalFormatting sqref="E4217:G4219 I4217:I4219">
    <cfRule type="expression" dxfId="326" priority="331" stopIfTrue="1">
      <formula>$A4217&lt;&gt;""</formula>
    </cfRule>
  </conditionalFormatting>
  <conditionalFormatting sqref="A4217:A4219">
    <cfRule type="expression" dxfId="325" priority="330" stopIfTrue="1">
      <formula>$A4217&lt;&gt;""</formula>
    </cfRule>
  </conditionalFormatting>
  <conditionalFormatting sqref="D1526:D4244">
    <cfRule type="expression" dxfId="324" priority="329" stopIfTrue="1">
      <formula>$A1526&lt;&gt;""</formula>
    </cfRule>
  </conditionalFormatting>
  <conditionalFormatting sqref="D4217:D4219">
    <cfRule type="expression" dxfId="323" priority="328" stopIfTrue="1">
      <formula>$A4217&lt;&gt;""</formula>
    </cfRule>
  </conditionalFormatting>
  <conditionalFormatting sqref="H4217:H4219">
    <cfRule type="expression" dxfId="322" priority="327" stopIfTrue="1">
      <formula>$A4217&lt;&gt;""</formula>
    </cfRule>
  </conditionalFormatting>
  <conditionalFormatting sqref="E920:G922 B1028:C1030 E1028:I1030 I1007:I1027 A920:C922 A925:C926 E925:G926">
    <cfRule type="expression" dxfId="321" priority="326" stopIfTrue="1">
      <formula>$A920&lt;&gt;""</formula>
    </cfRule>
  </conditionalFormatting>
  <conditionalFormatting sqref="B1001:C1001">
    <cfRule type="expression" dxfId="320" priority="325" stopIfTrue="1">
      <formula>$A1001&lt;&gt;""</formula>
    </cfRule>
  </conditionalFormatting>
  <conditionalFormatting sqref="E1001:G1001">
    <cfRule type="expression" dxfId="319" priority="324" stopIfTrue="1">
      <formula>$A1001&lt;&gt;""</formula>
    </cfRule>
  </conditionalFormatting>
  <conditionalFormatting sqref="B107:B108 B220:I4870">
    <cfRule type="expression" dxfId="318" priority="323" stopIfTrue="1">
      <formula>$A107&lt;&gt;""</formula>
    </cfRule>
  </conditionalFormatting>
  <conditionalFormatting sqref="B1324:C1328">
    <cfRule type="expression" dxfId="317" priority="298" stopIfTrue="1">
      <formula>$A1324&lt;&gt;""</formula>
    </cfRule>
  </conditionalFormatting>
  <conditionalFormatting sqref="H1032:I1032">
    <cfRule type="expression" dxfId="316" priority="322" stopIfTrue="1">
      <formula>$A1032&lt;&gt;""</formula>
    </cfRule>
  </conditionalFormatting>
  <conditionalFormatting sqref="E220:F4870">
    <cfRule type="expression" dxfId="315" priority="320" stopIfTrue="1">
      <formula>$A220&lt;&gt;""</formula>
    </cfRule>
  </conditionalFormatting>
  <conditionalFormatting sqref="A220:A4870">
    <cfRule type="expression" dxfId="314" priority="321" stopIfTrue="1">
      <formula>$A220&lt;&gt;""</formula>
    </cfRule>
  </conditionalFormatting>
  <conditionalFormatting sqref="E1032:G1032">
    <cfRule type="expression" dxfId="313" priority="319" stopIfTrue="1">
      <formula>$A1032&lt;&gt;""</formula>
    </cfRule>
  </conditionalFormatting>
  <conditionalFormatting sqref="D1003:D1006">
    <cfRule type="expression" dxfId="312" priority="318" stopIfTrue="1">
      <formula>$A1003&lt;&gt;""</formula>
    </cfRule>
  </conditionalFormatting>
  <conditionalFormatting sqref="G1003:G1006">
    <cfRule type="expression" dxfId="311" priority="317" stopIfTrue="1">
      <formula>$A1003&lt;&gt;""</formula>
    </cfRule>
  </conditionalFormatting>
  <conditionalFormatting sqref="E1003:F1006">
    <cfRule type="expression" dxfId="310" priority="316" stopIfTrue="1">
      <formula>$A1003&lt;&gt;""</formula>
    </cfRule>
  </conditionalFormatting>
  <conditionalFormatting sqref="B1003:C1006">
    <cfRule type="expression" dxfId="309" priority="315" stopIfTrue="1">
      <formula>$A1003&lt;&gt;""</formula>
    </cfRule>
  </conditionalFormatting>
  <conditionalFormatting sqref="D1173:D1176 D1186:D1196 D1179:D1184">
    <cfRule type="expression" dxfId="308" priority="314" stopIfTrue="1">
      <formula>$A1173&lt;&gt;""</formula>
    </cfRule>
  </conditionalFormatting>
  <conditionalFormatting sqref="G1173:G1176 G1186:G1196 G1179:G1184">
    <cfRule type="expression" dxfId="307" priority="313" stopIfTrue="1">
      <formula>$A1173&lt;&gt;""</formula>
    </cfRule>
  </conditionalFormatting>
  <conditionalFormatting sqref="E1173:F1176 E1186:F1196 E1179:F1184">
    <cfRule type="expression" dxfId="306" priority="312" stopIfTrue="1">
      <formula>$A1173&lt;&gt;""</formula>
    </cfRule>
  </conditionalFormatting>
  <conditionalFormatting sqref="B1173:C1176 B1186:C1196 B1179:C1184">
    <cfRule type="expression" dxfId="305" priority="311" stopIfTrue="1">
      <formula>$A1173&lt;&gt;""</formula>
    </cfRule>
  </conditionalFormatting>
  <conditionalFormatting sqref="D1033">
    <cfRule type="expression" dxfId="304" priority="310" stopIfTrue="1">
      <formula>$A1033&lt;&gt;""</formula>
    </cfRule>
  </conditionalFormatting>
  <conditionalFormatting sqref="E1033:G1033">
    <cfRule type="expression" dxfId="303" priority="309" stopIfTrue="1">
      <formula>$A1033&lt;&gt;""</formula>
    </cfRule>
  </conditionalFormatting>
  <conditionalFormatting sqref="B1033:C1033">
    <cfRule type="expression" dxfId="302" priority="308" stopIfTrue="1">
      <formula>$A1033&lt;&gt;""</formula>
    </cfRule>
  </conditionalFormatting>
  <conditionalFormatting sqref="B281:H290">
    <cfRule type="expression" dxfId="301" priority="307" stopIfTrue="1">
      <formula>$A281&lt;&gt;""</formula>
    </cfRule>
  </conditionalFormatting>
  <conditionalFormatting sqref="E1235:F1237">
    <cfRule type="expression" dxfId="300" priority="304" stopIfTrue="1">
      <formula>$A1235&lt;&gt;""</formula>
    </cfRule>
  </conditionalFormatting>
  <conditionalFormatting sqref="D1235:D1237">
    <cfRule type="expression" dxfId="299" priority="306" stopIfTrue="1">
      <formula>$A1235&lt;&gt;""</formula>
    </cfRule>
  </conditionalFormatting>
  <conditionalFormatting sqref="G1235:G1237">
    <cfRule type="expression" dxfId="298" priority="305" stopIfTrue="1">
      <formula>$A1235&lt;&gt;""</formula>
    </cfRule>
  </conditionalFormatting>
  <conditionalFormatting sqref="B515:H515">
    <cfRule type="expression" dxfId="297" priority="303" stopIfTrue="1">
      <formula>$A515&lt;&gt;""</formula>
    </cfRule>
  </conditionalFormatting>
  <conditionalFormatting sqref="H1324:H1328">
    <cfRule type="expression" dxfId="296" priority="302" stopIfTrue="1">
      <formula>$A1324&lt;&gt;""</formula>
    </cfRule>
  </conditionalFormatting>
  <conditionalFormatting sqref="D1324:D1328">
    <cfRule type="expression" dxfId="295" priority="301" stopIfTrue="1">
      <formula>$A1324&lt;&gt;""</formula>
    </cfRule>
  </conditionalFormatting>
  <conditionalFormatting sqref="G1324:G1328">
    <cfRule type="expression" dxfId="294" priority="300" stopIfTrue="1">
      <formula>$A1324&lt;&gt;""</formula>
    </cfRule>
  </conditionalFormatting>
  <conditionalFormatting sqref="E1324:F1328">
    <cfRule type="expression" dxfId="293" priority="299" stopIfTrue="1">
      <formula>$A1324&lt;&gt;""</formula>
    </cfRule>
  </conditionalFormatting>
  <conditionalFormatting sqref="B923:G923">
    <cfRule type="expression" dxfId="292" priority="282" stopIfTrue="1">
      <formula>$A923&lt;&gt;""</formula>
    </cfRule>
  </conditionalFormatting>
  <conditionalFormatting sqref="D345:D347">
    <cfRule type="expression" dxfId="291" priority="279" stopIfTrue="1">
      <formula>$A345&lt;&gt;""</formula>
    </cfRule>
  </conditionalFormatting>
  <conditionalFormatting sqref="B107:B108">
    <cfRule type="expression" dxfId="290" priority="297" stopIfTrue="1">
      <formula>$A107&lt;&gt;""</formula>
    </cfRule>
  </conditionalFormatting>
  <conditionalFormatting sqref="H1009:H1010">
    <cfRule type="expression" dxfId="289" priority="296" stopIfTrue="1">
      <formula>$A1009&lt;&gt;""</formula>
    </cfRule>
  </conditionalFormatting>
  <conditionalFormatting sqref="B1038:G1038">
    <cfRule type="expression" dxfId="288" priority="295" stopIfTrue="1">
      <formula>$A1038&lt;&gt;""</formula>
    </cfRule>
  </conditionalFormatting>
  <conditionalFormatting sqref="D1009:D1010">
    <cfRule type="expression" dxfId="287" priority="294" stopIfTrue="1">
      <formula>$A1009&lt;&gt;""</formula>
    </cfRule>
  </conditionalFormatting>
  <conditionalFormatting sqref="B1009:C1010">
    <cfRule type="expression" dxfId="286" priority="293" stopIfTrue="1">
      <formula>$A1009&lt;&gt;""</formula>
    </cfRule>
  </conditionalFormatting>
  <conditionalFormatting sqref="G1009:G1010">
    <cfRule type="expression" dxfId="285" priority="292" stopIfTrue="1">
      <formula>$A1009&lt;&gt;""</formula>
    </cfRule>
  </conditionalFormatting>
  <conditionalFormatting sqref="E1009:F1010">
    <cfRule type="expression" dxfId="284" priority="291" stopIfTrue="1">
      <formula>$A1009&lt;&gt;""</formula>
    </cfRule>
  </conditionalFormatting>
  <conditionalFormatting sqref="D1240:D1241 H1240:H1246">
    <cfRule type="expression" dxfId="283" priority="286" stopIfTrue="1">
      <formula>$A1240&lt;&gt;""</formula>
    </cfRule>
  </conditionalFormatting>
  <conditionalFormatting sqref="D1011 H1011:H1018 D1014">
    <cfRule type="expression" dxfId="282" priority="290" stopIfTrue="1">
      <formula>$A1011&lt;&gt;""</formula>
    </cfRule>
  </conditionalFormatting>
  <conditionalFormatting sqref="G1240:G1246">
    <cfRule type="expression" dxfId="281" priority="285" stopIfTrue="1">
      <formula>$A1240&lt;&gt;""</formula>
    </cfRule>
  </conditionalFormatting>
  <conditionalFormatting sqref="G1011 G1014">
    <cfRule type="expression" dxfId="280" priority="289" stopIfTrue="1">
      <formula>$A1011&lt;&gt;""</formula>
    </cfRule>
  </conditionalFormatting>
  <conditionalFormatting sqref="E1011:F1011 E1014:F1014">
    <cfRule type="expression" dxfId="279" priority="288" stopIfTrue="1">
      <formula>$A1011&lt;&gt;""</formula>
    </cfRule>
  </conditionalFormatting>
  <conditionalFormatting sqref="B1011:C1011 B1014:C1014">
    <cfRule type="expression" dxfId="278" priority="287" stopIfTrue="1">
      <formula>$A1011&lt;&gt;""</formula>
    </cfRule>
  </conditionalFormatting>
  <conditionalFormatting sqref="B1240:C1241">
    <cfRule type="expression" dxfId="277" priority="284" stopIfTrue="1">
      <formula>$A1240&lt;&gt;""</formula>
    </cfRule>
  </conditionalFormatting>
  <conditionalFormatting sqref="E1240:F1246">
    <cfRule type="expression" dxfId="276" priority="283" stopIfTrue="1">
      <formula>$A1240&lt;&gt;""</formula>
    </cfRule>
  </conditionalFormatting>
  <conditionalFormatting sqref="B1039:G1039 B1042:G1046">
    <cfRule type="expression" dxfId="275" priority="281" stopIfTrue="1">
      <formula>$A1039&lt;&gt;""</formula>
    </cfRule>
  </conditionalFormatting>
  <conditionalFormatting sqref="E346:G347 G345">
    <cfRule type="expression" dxfId="274" priority="280" stopIfTrue="1">
      <formula>$A345&lt;&gt;""</formula>
    </cfRule>
  </conditionalFormatting>
  <conditionalFormatting sqref="B345:C347">
    <cfRule type="expression" dxfId="273" priority="278" stopIfTrue="1">
      <formula>$A345&lt;&gt;""</formula>
    </cfRule>
  </conditionalFormatting>
  <conditionalFormatting sqref="D1323">
    <cfRule type="expression" dxfId="272" priority="277" stopIfTrue="1">
      <formula>$A1323&lt;&gt;""</formula>
    </cfRule>
  </conditionalFormatting>
  <conditionalFormatting sqref="G1323">
    <cfRule type="expression" dxfId="271" priority="276" stopIfTrue="1">
      <formula>$A1323&lt;&gt;""</formula>
    </cfRule>
  </conditionalFormatting>
  <conditionalFormatting sqref="E1323:F1323">
    <cfRule type="expression" dxfId="270" priority="275" stopIfTrue="1">
      <formula>$A1323&lt;&gt;""</formula>
    </cfRule>
  </conditionalFormatting>
  <conditionalFormatting sqref="B1323:C1323">
    <cfRule type="expression" dxfId="269" priority="274" stopIfTrue="1">
      <formula>$A1323&lt;&gt;""</formula>
    </cfRule>
  </conditionalFormatting>
  <conditionalFormatting sqref="B327:G328">
    <cfRule type="expression" dxfId="268" priority="273" stopIfTrue="1">
      <formula>$A327&lt;&gt;""</formula>
    </cfRule>
  </conditionalFormatting>
  <conditionalFormatting sqref="D1035 D1037">
    <cfRule type="expression" dxfId="267" priority="272" stopIfTrue="1">
      <formula>$A1035&lt;&gt;""</formula>
    </cfRule>
  </conditionalFormatting>
  <conditionalFormatting sqref="B1035:C1035 E1035:H1035 E1037:H1037 B1037:C1037">
    <cfRule type="expression" dxfId="266" priority="271" stopIfTrue="1">
      <formula>$A1035&lt;&gt;""</formula>
    </cfRule>
  </conditionalFormatting>
  <conditionalFormatting sqref="B952:G952">
    <cfRule type="expression" dxfId="265" priority="270" stopIfTrue="1">
      <formula>$A952&lt;&gt;""</formula>
    </cfRule>
  </conditionalFormatting>
  <conditionalFormatting sqref="H924">
    <cfRule type="expression" dxfId="264" priority="269" stopIfTrue="1">
      <formula>$A924&lt;&gt;""</formula>
    </cfRule>
  </conditionalFormatting>
  <conditionalFormatting sqref="B924:G924">
    <cfRule type="expression" dxfId="263" priority="268" stopIfTrue="1">
      <formula>$A924&lt;&gt;""</formula>
    </cfRule>
  </conditionalFormatting>
  <conditionalFormatting sqref="H1160:H1167 H1170:H1171">
    <cfRule type="expression" dxfId="262" priority="267" stopIfTrue="1">
      <formula>$A1160&lt;&gt;""</formula>
    </cfRule>
  </conditionalFormatting>
  <conditionalFormatting sqref="E1170:F1171 E1163:F1167">
    <cfRule type="expression" dxfId="261" priority="266" stopIfTrue="1">
      <formula>$A1163&lt;&gt;""</formula>
    </cfRule>
  </conditionalFormatting>
  <conditionalFormatting sqref="B1160:D1160">
    <cfRule type="expression" dxfId="260" priority="265" stopIfTrue="1">
      <formula>$A1160&lt;&gt;""</formula>
    </cfRule>
  </conditionalFormatting>
  <conditionalFormatting sqref="E1160:G1160 G1170:G1171 G1163:G1167">
    <cfRule type="expression" dxfId="259" priority="264" stopIfTrue="1">
      <formula>$A1160&lt;&gt;""</formula>
    </cfRule>
  </conditionalFormatting>
  <conditionalFormatting sqref="D1163:D1167 D1170:D1171">
    <cfRule type="expression" dxfId="258" priority="263" stopIfTrue="1">
      <formula>$A1163&lt;&gt;""</formula>
    </cfRule>
  </conditionalFormatting>
  <conditionalFormatting sqref="B1163:C1167 B1170:C1171">
    <cfRule type="expression" dxfId="257" priority="262" stopIfTrue="1">
      <formula>$A1163&lt;&gt;""</formula>
    </cfRule>
  </conditionalFormatting>
  <conditionalFormatting sqref="D1231 H1231:H1233">
    <cfRule type="expression" dxfId="256" priority="261" stopIfTrue="1">
      <formula>$A1231&lt;&gt;""</formula>
    </cfRule>
  </conditionalFormatting>
  <conditionalFormatting sqref="G1231">
    <cfRule type="expression" dxfId="255" priority="260" stopIfTrue="1">
      <formula>$A1231&lt;&gt;""</formula>
    </cfRule>
  </conditionalFormatting>
  <conditionalFormatting sqref="B1231:C1231">
    <cfRule type="expression" dxfId="254" priority="259" stopIfTrue="1">
      <formula>$A1231&lt;&gt;""</formula>
    </cfRule>
  </conditionalFormatting>
  <conditionalFormatting sqref="E1231:F1231">
    <cfRule type="expression" dxfId="253" priority="258" stopIfTrue="1">
      <formula>$A1231&lt;&gt;""</formula>
    </cfRule>
  </conditionalFormatting>
  <conditionalFormatting sqref="B1036:H1036">
    <cfRule type="expression" dxfId="252" priority="257" stopIfTrue="1">
      <formula>$A1036&lt;&gt;""</formula>
    </cfRule>
  </conditionalFormatting>
  <conditionalFormatting sqref="H1031">
    <cfRule type="expression" dxfId="251" priority="256" stopIfTrue="1">
      <formula>$A1031&lt;&gt;""</formula>
    </cfRule>
  </conditionalFormatting>
  <conditionalFormatting sqref="D1031">
    <cfRule type="expression" dxfId="250" priority="255" stopIfTrue="1">
      <formula>$A1031&lt;&gt;""</formula>
    </cfRule>
  </conditionalFormatting>
  <conditionalFormatting sqref="E1031:G1031">
    <cfRule type="expression" dxfId="249" priority="254" stopIfTrue="1">
      <formula>$A1031&lt;&gt;""</formula>
    </cfRule>
  </conditionalFormatting>
  <conditionalFormatting sqref="B1031:C1031">
    <cfRule type="expression" dxfId="248" priority="253" stopIfTrue="1">
      <formula>$A1031&lt;&gt;""</formula>
    </cfRule>
  </conditionalFormatting>
  <conditionalFormatting sqref="H1276">
    <cfRule type="expression" dxfId="247" priority="252" stopIfTrue="1">
      <formula>$A1276&lt;&gt;""</formula>
    </cfRule>
  </conditionalFormatting>
  <conditionalFormatting sqref="E1276:G1276">
    <cfRule type="expression" dxfId="246" priority="251" stopIfTrue="1">
      <formula>$A1276&lt;&gt;""</formula>
    </cfRule>
  </conditionalFormatting>
  <conditionalFormatting sqref="D1276">
    <cfRule type="expression" dxfId="245" priority="250" stopIfTrue="1">
      <formula>$A1276&lt;&gt;""</formula>
    </cfRule>
  </conditionalFormatting>
  <conditionalFormatting sqref="B1276:C1276">
    <cfRule type="expression" dxfId="244" priority="249" stopIfTrue="1">
      <formula>$A1276&lt;&gt;""</formula>
    </cfRule>
  </conditionalFormatting>
  <conditionalFormatting sqref="H1280:H1281 B1280:D1281">
    <cfRule type="expression" dxfId="243" priority="248" stopIfTrue="1">
      <formula>$A1280&lt;&gt;""</formula>
    </cfRule>
  </conditionalFormatting>
  <conditionalFormatting sqref="E1280:G1281">
    <cfRule type="expression" dxfId="242" priority="247" stopIfTrue="1">
      <formula>$A1280&lt;&gt;""</formula>
    </cfRule>
  </conditionalFormatting>
  <conditionalFormatting sqref="H1034">
    <cfRule type="expression" dxfId="241" priority="246" stopIfTrue="1">
      <formula>$A1034&lt;&gt;""</formula>
    </cfRule>
  </conditionalFormatting>
  <conditionalFormatting sqref="B1034:G1034">
    <cfRule type="expression" dxfId="240" priority="245" stopIfTrue="1">
      <formula>$A1034&lt;&gt;""</formula>
    </cfRule>
  </conditionalFormatting>
  <conditionalFormatting sqref="G359 B348:G353">
    <cfRule type="expression" dxfId="239" priority="244" stopIfTrue="1">
      <formula>$A348&lt;&gt;""</formula>
    </cfRule>
  </conditionalFormatting>
  <conditionalFormatting sqref="G1124">
    <cfRule type="expression" dxfId="238" priority="243" stopIfTrue="1">
      <formula>$A1124&lt;&gt;""</formula>
    </cfRule>
  </conditionalFormatting>
  <conditionalFormatting sqref="E984:F984">
    <cfRule type="expression" dxfId="237" priority="242" stopIfTrue="1">
      <formula>$A984&lt;&gt;""</formula>
    </cfRule>
  </conditionalFormatting>
  <conditionalFormatting sqref="D984">
    <cfRule type="expression" dxfId="236" priority="241" stopIfTrue="1">
      <formula>$A984&lt;&gt;""</formula>
    </cfRule>
  </conditionalFormatting>
  <conditionalFormatting sqref="B984:C984">
    <cfRule type="expression" dxfId="235" priority="240" stopIfTrue="1">
      <formula>$A984&lt;&gt;""</formula>
    </cfRule>
  </conditionalFormatting>
  <conditionalFormatting sqref="D1242:D1246">
    <cfRule type="expression" dxfId="234" priority="239" stopIfTrue="1">
      <formula>$A1242&lt;&gt;""</formula>
    </cfRule>
  </conditionalFormatting>
  <conditionalFormatting sqref="B1242:C1246">
    <cfRule type="expression" dxfId="233" priority="238" stopIfTrue="1">
      <formula>$A1242&lt;&gt;""</formula>
    </cfRule>
  </conditionalFormatting>
  <conditionalFormatting sqref="G1015:G1018">
    <cfRule type="expression" dxfId="232" priority="237" stopIfTrue="1">
      <formula>$A1015&lt;&gt;""</formula>
    </cfRule>
  </conditionalFormatting>
  <conditionalFormatting sqref="D1015:D1018">
    <cfRule type="expression" dxfId="231" priority="236" stopIfTrue="1">
      <formula>$A1015&lt;&gt;""</formula>
    </cfRule>
  </conditionalFormatting>
  <conditionalFormatting sqref="E1015:F1018">
    <cfRule type="expression" dxfId="230" priority="235" stopIfTrue="1">
      <formula>$A1015&lt;&gt;""</formula>
    </cfRule>
  </conditionalFormatting>
  <conditionalFormatting sqref="B1015:C1018">
    <cfRule type="expression" dxfId="229" priority="234" stopIfTrue="1">
      <formula>$A1015&lt;&gt;""</formula>
    </cfRule>
  </conditionalFormatting>
  <conditionalFormatting sqref="D1002">
    <cfRule type="expression" dxfId="228" priority="233" stopIfTrue="1">
      <formula>$A1002&lt;&gt;""</formula>
    </cfRule>
  </conditionalFormatting>
  <conditionalFormatting sqref="G1002">
    <cfRule type="expression" dxfId="227" priority="232" stopIfTrue="1">
      <formula>$A1002&lt;&gt;""</formula>
    </cfRule>
  </conditionalFormatting>
  <conditionalFormatting sqref="E1002:F1002">
    <cfRule type="expression" dxfId="226" priority="231" stopIfTrue="1">
      <formula>$A1002&lt;&gt;""</formula>
    </cfRule>
  </conditionalFormatting>
  <conditionalFormatting sqref="B1002:C1002">
    <cfRule type="expression" dxfId="225" priority="230" stopIfTrue="1">
      <formula>$A1002&lt;&gt;""</formula>
    </cfRule>
  </conditionalFormatting>
  <conditionalFormatting sqref="H1230">
    <cfRule type="expression" dxfId="224" priority="229" stopIfTrue="1">
      <formula>$A1230&lt;&gt;""</formula>
    </cfRule>
  </conditionalFormatting>
  <conditionalFormatting sqref="D1230">
    <cfRule type="expression" dxfId="223" priority="228" stopIfTrue="1">
      <formula>$A1230&lt;&gt;""</formula>
    </cfRule>
  </conditionalFormatting>
  <conditionalFormatting sqref="G1230">
    <cfRule type="expression" dxfId="222" priority="227" stopIfTrue="1">
      <formula>$A1230&lt;&gt;""</formula>
    </cfRule>
  </conditionalFormatting>
  <conditionalFormatting sqref="E1230:F1230">
    <cfRule type="expression" dxfId="221" priority="226" stopIfTrue="1">
      <formula>$A1230&lt;&gt;""</formula>
    </cfRule>
  </conditionalFormatting>
  <conditionalFormatting sqref="B1230:C1230">
    <cfRule type="expression" dxfId="220" priority="225" stopIfTrue="1">
      <formula>$A1230&lt;&gt;""</formula>
    </cfRule>
  </conditionalFormatting>
  <conditionalFormatting sqref="B359:F359 B360:D366">
    <cfRule type="expression" dxfId="219" priority="224" stopIfTrue="1">
      <formula>$A359&lt;&gt;""</formula>
    </cfRule>
  </conditionalFormatting>
  <conditionalFormatting sqref="H354:H358 B354:D358">
    <cfRule type="expression" dxfId="218" priority="223" stopIfTrue="1">
      <formula>$A354&lt;&gt;""</formula>
    </cfRule>
  </conditionalFormatting>
  <conditionalFormatting sqref="G357:G358 E354:G356">
    <cfRule type="expression" dxfId="217" priority="222" stopIfTrue="1">
      <formula>$A354&lt;&gt;""</formula>
    </cfRule>
  </conditionalFormatting>
  <conditionalFormatting sqref="D1008 H1008">
    <cfRule type="expression" dxfId="216" priority="221" stopIfTrue="1">
      <formula>$A1008&lt;&gt;""</formula>
    </cfRule>
  </conditionalFormatting>
  <conditionalFormatting sqref="G1008">
    <cfRule type="expression" dxfId="215" priority="220" stopIfTrue="1">
      <formula>$A1008&lt;&gt;""</formula>
    </cfRule>
  </conditionalFormatting>
  <conditionalFormatting sqref="E1008:F1008">
    <cfRule type="expression" dxfId="214" priority="219" stopIfTrue="1">
      <formula>$A1008&lt;&gt;""</formula>
    </cfRule>
  </conditionalFormatting>
  <conditionalFormatting sqref="B1008:C1008">
    <cfRule type="expression" dxfId="213" priority="218" stopIfTrue="1">
      <formula>$A1008&lt;&gt;""</formula>
    </cfRule>
  </conditionalFormatting>
  <conditionalFormatting sqref="D1239 H1239">
    <cfRule type="expression" dxfId="212" priority="217" stopIfTrue="1">
      <formula>$A1239&lt;&gt;""</formula>
    </cfRule>
  </conditionalFormatting>
  <conditionalFormatting sqref="G1239">
    <cfRule type="expression" dxfId="211" priority="216" stopIfTrue="1">
      <formula>$A1239&lt;&gt;""</formula>
    </cfRule>
  </conditionalFormatting>
  <conditionalFormatting sqref="E1239:F1239">
    <cfRule type="expression" dxfId="210" priority="215" stopIfTrue="1">
      <formula>$A1239&lt;&gt;""</formula>
    </cfRule>
  </conditionalFormatting>
  <conditionalFormatting sqref="B1239:C1239">
    <cfRule type="expression" dxfId="209" priority="214" stopIfTrue="1">
      <formula>$A1239&lt;&gt;""</formula>
    </cfRule>
  </conditionalFormatting>
  <conditionalFormatting sqref="H1168:H1169">
    <cfRule type="expression" dxfId="208" priority="213" stopIfTrue="1">
      <formula>$A1168&lt;&gt;""</formula>
    </cfRule>
  </conditionalFormatting>
  <conditionalFormatting sqref="D1168:D1169">
    <cfRule type="expression" dxfId="207" priority="212" stopIfTrue="1">
      <formula>$A1168&lt;&gt;""</formula>
    </cfRule>
  </conditionalFormatting>
  <conditionalFormatting sqref="G1168:G1169">
    <cfRule type="expression" dxfId="206" priority="211" stopIfTrue="1">
      <formula>$A1168&lt;&gt;""</formula>
    </cfRule>
  </conditionalFormatting>
  <conditionalFormatting sqref="E1168:F1169">
    <cfRule type="expression" dxfId="205" priority="210" stopIfTrue="1">
      <formula>$A1168&lt;&gt;""</formula>
    </cfRule>
  </conditionalFormatting>
  <conditionalFormatting sqref="B1168:C1169">
    <cfRule type="expression" dxfId="204" priority="209" stopIfTrue="1">
      <formula>$A1168&lt;&gt;""</formula>
    </cfRule>
  </conditionalFormatting>
  <conditionalFormatting sqref="H1282">
    <cfRule type="expression" dxfId="203" priority="208" stopIfTrue="1">
      <formula>$A1282&lt;&gt;""</formula>
    </cfRule>
  </conditionalFormatting>
  <conditionalFormatting sqref="D1282">
    <cfRule type="expression" dxfId="202" priority="207" stopIfTrue="1">
      <formula>$A1282&lt;&gt;""</formula>
    </cfRule>
  </conditionalFormatting>
  <conditionalFormatting sqref="G1282">
    <cfRule type="expression" dxfId="201" priority="206" stopIfTrue="1">
      <formula>$A1282&lt;&gt;""</formula>
    </cfRule>
  </conditionalFormatting>
  <conditionalFormatting sqref="E1282:F1282">
    <cfRule type="expression" dxfId="200" priority="205" stopIfTrue="1">
      <formula>$A1282&lt;&gt;""</formula>
    </cfRule>
  </conditionalFormatting>
  <conditionalFormatting sqref="B1282:C1282">
    <cfRule type="expression" dxfId="199" priority="204" stopIfTrue="1">
      <formula>$A1282&lt;&gt;""</formula>
    </cfRule>
  </conditionalFormatting>
  <conditionalFormatting sqref="B1047:G1063">
    <cfRule type="expression" dxfId="198" priority="203" stopIfTrue="1">
      <formula>$A1047&lt;&gt;""</formula>
    </cfRule>
  </conditionalFormatting>
  <conditionalFormatting sqref="B1141:H1141 H1142:H1158">
    <cfRule type="expression" dxfId="197" priority="202" stopIfTrue="1">
      <formula>$A1141&lt;&gt;""</formula>
    </cfRule>
  </conditionalFormatting>
  <conditionalFormatting sqref="E360:G366">
    <cfRule type="expression" dxfId="196" priority="201" stopIfTrue="1">
      <formula>$A360&lt;&gt;""</formula>
    </cfRule>
  </conditionalFormatting>
  <conditionalFormatting sqref="B1142:G1144 G1145:G1158 B1145:D1158">
    <cfRule type="expression" dxfId="195" priority="200" stopIfTrue="1">
      <formula>$A1142&lt;&gt;""</formula>
    </cfRule>
  </conditionalFormatting>
  <conditionalFormatting sqref="B1007:H1007">
    <cfRule type="expression" dxfId="194" priority="199" stopIfTrue="1">
      <formula>$A1007&lt;&gt;""</formula>
    </cfRule>
  </conditionalFormatting>
  <conditionalFormatting sqref="B1238:H1238">
    <cfRule type="expression" dxfId="193" priority="198" stopIfTrue="1">
      <formula>$A1238&lt;&gt;""</formula>
    </cfRule>
  </conditionalFormatting>
  <conditionalFormatting sqref="E344:F344">
    <cfRule type="expression" dxfId="192" priority="197" stopIfTrue="1">
      <formula>$A344&lt;&gt;""</formula>
    </cfRule>
  </conditionalFormatting>
  <conditionalFormatting sqref="G344">
    <cfRule type="expression" dxfId="191" priority="196" stopIfTrue="1">
      <formula>$A344&lt;&gt;""</formula>
    </cfRule>
  </conditionalFormatting>
  <conditionalFormatting sqref="D344">
    <cfRule type="expression" dxfId="190" priority="195" stopIfTrue="1">
      <formula>$A344&lt;&gt;""</formula>
    </cfRule>
  </conditionalFormatting>
  <conditionalFormatting sqref="B344:C344">
    <cfRule type="expression" dxfId="189" priority="194" stopIfTrue="1">
      <formula>$A344&lt;&gt;""</formula>
    </cfRule>
  </conditionalFormatting>
  <conditionalFormatting sqref="H342:H343">
    <cfRule type="expression" dxfId="188" priority="193" stopIfTrue="1">
      <formula>$A342&lt;&gt;""</formula>
    </cfRule>
  </conditionalFormatting>
  <conditionalFormatting sqref="E342:G343">
    <cfRule type="expression" dxfId="187" priority="192" stopIfTrue="1">
      <formula>$A342&lt;&gt;""</formula>
    </cfRule>
  </conditionalFormatting>
  <conditionalFormatting sqref="D342:D343">
    <cfRule type="expression" dxfId="186" priority="191" stopIfTrue="1">
      <formula>$A342&lt;&gt;""</formula>
    </cfRule>
  </conditionalFormatting>
  <conditionalFormatting sqref="B342:C343">
    <cfRule type="expression" dxfId="185" priority="190" stopIfTrue="1">
      <formula>$A342&lt;&gt;""</formula>
    </cfRule>
  </conditionalFormatting>
  <conditionalFormatting sqref="E345:F345">
    <cfRule type="expression" dxfId="184" priority="189" stopIfTrue="1">
      <formula>$A345&lt;&gt;""</formula>
    </cfRule>
  </conditionalFormatting>
  <conditionalFormatting sqref="H980">
    <cfRule type="expression" dxfId="183" priority="188" stopIfTrue="1">
      <formula>$A980&lt;&gt;""</formula>
    </cfRule>
  </conditionalFormatting>
  <conditionalFormatting sqref="D980">
    <cfRule type="expression" dxfId="182" priority="187" stopIfTrue="1">
      <formula>$A980&lt;&gt;""</formula>
    </cfRule>
  </conditionalFormatting>
  <conditionalFormatting sqref="B980:C980">
    <cfRule type="expression" dxfId="181" priority="186" stopIfTrue="1">
      <formula>$A980&lt;&gt;""</formula>
    </cfRule>
  </conditionalFormatting>
  <conditionalFormatting sqref="G980">
    <cfRule type="expression" dxfId="180" priority="185" stopIfTrue="1">
      <formula>$A980&lt;&gt;""</formula>
    </cfRule>
  </conditionalFormatting>
  <conditionalFormatting sqref="E1145:F1158">
    <cfRule type="expression" dxfId="179" priority="184" stopIfTrue="1">
      <formula>$A1145&lt;&gt;""</formula>
    </cfRule>
  </conditionalFormatting>
  <conditionalFormatting sqref="E357:F358">
    <cfRule type="expression" dxfId="178" priority="183" stopIfTrue="1">
      <formula>$A357&lt;&gt;""</formula>
    </cfRule>
  </conditionalFormatting>
  <conditionalFormatting sqref="H1125 B1125:D1125">
    <cfRule type="expression" dxfId="177" priority="182" stopIfTrue="1">
      <formula>$A1125&lt;&gt;""</formula>
    </cfRule>
  </conditionalFormatting>
  <conditionalFormatting sqref="E1125:G1125">
    <cfRule type="expression" dxfId="176" priority="181" stopIfTrue="1">
      <formula>$A1125&lt;&gt;""</formula>
    </cfRule>
  </conditionalFormatting>
  <conditionalFormatting sqref="E1263:F1272">
    <cfRule type="expression" dxfId="175" priority="180" stopIfTrue="1">
      <formula>$A1263&lt;&gt;""</formula>
    </cfRule>
  </conditionalFormatting>
  <conditionalFormatting sqref="B1264:D1274">
    <cfRule type="expression" dxfId="174" priority="179" stopIfTrue="1">
      <formula>$A1264&lt;&gt;""</formula>
    </cfRule>
  </conditionalFormatting>
  <conditionalFormatting sqref="B495">
    <cfRule type="expression" dxfId="173" priority="178" stopIfTrue="1">
      <formula>$A495&lt;&gt;""</formula>
    </cfRule>
  </conditionalFormatting>
  <conditionalFormatting sqref="B1089:H1089 B1097:H1102 B1091:H1095">
    <cfRule type="expression" dxfId="172" priority="177" stopIfTrue="1">
      <formula>$A1089&lt;&gt;""</formula>
    </cfRule>
  </conditionalFormatting>
  <conditionalFormatting sqref="E980:F980">
    <cfRule type="expression" dxfId="171" priority="176" stopIfTrue="1">
      <formula>$A980&lt;&gt;""</formula>
    </cfRule>
  </conditionalFormatting>
  <conditionalFormatting sqref="D1185">
    <cfRule type="expression" dxfId="170" priority="175" stopIfTrue="1">
      <formula>$A1185&lt;&gt;""</formula>
    </cfRule>
  </conditionalFormatting>
  <conditionalFormatting sqref="B1185:C1185">
    <cfRule type="expression" dxfId="169" priority="174" stopIfTrue="1">
      <formula>$A1185&lt;&gt;""</formula>
    </cfRule>
  </conditionalFormatting>
  <conditionalFormatting sqref="G1185">
    <cfRule type="expression" dxfId="168" priority="173" stopIfTrue="1">
      <formula>$A1185&lt;&gt;""</formula>
    </cfRule>
  </conditionalFormatting>
  <conditionalFormatting sqref="E1185:F1185">
    <cfRule type="expression" dxfId="167" priority="172" stopIfTrue="1">
      <formula>$A1185&lt;&gt;""</formula>
    </cfRule>
  </conditionalFormatting>
  <conditionalFormatting sqref="D1022">
    <cfRule type="expression" dxfId="166" priority="153" stopIfTrue="1">
      <formula>$A1022&lt;&gt;""</formula>
    </cfRule>
  </conditionalFormatting>
  <conditionalFormatting sqref="G1022">
    <cfRule type="expression" dxfId="165" priority="154" stopIfTrue="1">
      <formula>$A1022&lt;&gt;""</formula>
    </cfRule>
  </conditionalFormatting>
  <conditionalFormatting sqref="B367:H369">
    <cfRule type="expression" dxfId="164" priority="171" stopIfTrue="1">
      <formula>$A367&lt;&gt;""</formula>
    </cfRule>
  </conditionalFormatting>
  <conditionalFormatting sqref="B1096:H1096">
    <cfRule type="expression" dxfId="163" priority="170" stopIfTrue="1">
      <formula>$A1096&lt;&gt;""</formula>
    </cfRule>
  </conditionalFormatting>
  <conditionalFormatting sqref="B1090:H1090">
    <cfRule type="expression" dxfId="162" priority="169" stopIfTrue="1">
      <formula>$A1090&lt;&gt;""</formula>
    </cfRule>
  </conditionalFormatting>
  <conditionalFormatting sqref="A678:I678">
    <cfRule type="expression" dxfId="161" priority="168" stopIfTrue="1">
      <formula>$A678&lt;&gt;""</formula>
    </cfRule>
  </conditionalFormatting>
  <conditionalFormatting sqref="A679:A688">
    <cfRule type="expression" dxfId="160" priority="167" stopIfTrue="1">
      <formula>$A679&lt;&gt;""</formula>
    </cfRule>
  </conditionalFormatting>
  <conditionalFormatting sqref="E681:F681">
    <cfRule type="expression" dxfId="159" priority="166" stopIfTrue="1">
      <formula>$A681&lt;&gt;""</formula>
    </cfRule>
  </conditionalFormatting>
  <conditionalFormatting sqref="B689:D689">
    <cfRule type="expression" dxfId="158" priority="165" stopIfTrue="1">
      <formula>$A689&lt;&gt;""</formula>
    </cfRule>
  </conditionalFormatting>
  <conditionalFormatting sqref="A689">
    <cfRule type="expression" dxfId="157" priority="164" stopIfTrue="1">
      <formula>$A689&lt;&gt;""</formula>
    </cfRule>
  </conditionalFormatting>
  <conditionalFormatting sqref="E689:F689">
    <cfRule type="expression" dxfId="156" priority="163" stopIfTrue="1">
      <formula>$A689&lt;&gt;""</formula>
    </cfRule>
  </conditionalFormatting>
  <conditionalFormatting sqref="A690">
    <cfRule type="expression" dxfId="155" priority="162" stopIfTrue="1">
      <formula>$A690&lt;&gt;""</formula>
    </cfRule>
  </conditionalFormatting>
  <conditionalFormatting sqref="B1103:H1122">
    <cfRule type="expression" dxfId="154" priority="161" stopIfTrue="1">
      <formula>$A1103&lt;&gt;""</formula>
    </cfRule>
  </conditionalFormatting>
  <conditionalFormatting sqref="H1247:H1255">
    <cfRule type="expression" dxfId="153" priority="160" stopIfTrue="1">
      <formula>$A1247&lt;&gt;""</formula>
    </cfRule>
  </conditionalFormatting>
  <conditionalFormatting sqref="G1247">
    <cfRule type="expression" dxfId="152" priority="159" stopIfTrue="1">
      <formula>$A1247&lt;&gt;""</formula>
    </cfRule>
  </conditionalFormatting>
  <conditionalFormatting sqref="D1247:D1249">
    <cfRule type="expression" dxfId="151" priority="158" stopIfTrue="1">
      <formula>$A1247&lt;&gt;""</formula>
    </cfRule>
  </conditionalFormatting>
  <conditionalFormatting sqref="E1247:F1249">
    <cfRule type="expression" dxfId="150" priority="157" stopIfTrue="1">
      <formula>$A1247&lt;&gt;""</formula>
    </cfRule>
  </conditionalFormatting>
  <conditionalFormatting sqref="B1247:C1249">
    <cfRule type="expression" dxfId="149" priority="156" stopIfTrue="1">
      <formula>$A1247&lt;&gt;""</formula>
    </cfRule>
  </conditionalFormatting>
  <conditionalFormatting sqref="H1022">
    <cfRule type="expression" dxfId="148" priority="155" stopIfTrue="1">
      <formula>$A1022&lt;&gt;""</formula>
    </cfRule>
  </conditionalFormatting>
  <conditionalFormatting sqref="E1022:F1022">
    <cfRule type="expression" dxfId="147" priority="152" stopIfTrue="1">
      <formula>$A1022&lt;&gt;""</formula>
    </cfRule>
  </conditionalFormatting>
  <conditionalFormatting sqref="B1022:C1022">
    <cfRule type="expression" dxfId="146" priority="151" stopIfTrue="1">
      <formula>$A1022&lt;&gt;""</formula>
    </cfRule>
  </conditionalFormatting>
  <conditionalFormatting sqref="G1248">
    <cfRule type="expression" dxfId="145" priority="150" stopIfTrue="1">
      <formula>$A1248&lt;&gt;""</formula>
    </cfRule>
  </conditionalFormatting>
  <conditionalFormatting sqref="B1019:H1020">
    <cfRule type="expression" dxfId="144" priority="149" stopIfTrue="1">
      <formula>$A1019&lt;&gt;""</formula>
    </cfRule>
  </conditionalFormatting>
  <conditionalFormatting sqref="B1012:B1013">
    <cfRule type="expression" dxfId="143" priority="129" stopIfTrue="1">
      <formula>$A1012&lt;&gt;""</formula>
    </cfRule>
  </conditionalFormatting>
  <conditionalFormatting sqref="A982:G983">
    <cfRule type="expression" dxfId="142" priority="128" stopIfTrue="1">
      <formula>$A982&lt;&gt;""</formula>
    </cfRule>
  </conditionalFormatting>
  <conditionalFormatting sqref="H559">
    <cfRule type="expression" dxfId="141" priority="148" stopIfTrue="1">
      <formula>$A559&lt;&gt;""</formula>
    </cfRule>
  </conditionalFormatting>
  <conditionalFormatting sqref="D559">
    <cfRule type="expression" dxfId="140" priority="147" stopIfTrue="1">
      <formula>$A559&lt;&gt;""</formula>
    </cfRule>
  </conditionalFormatting>
  <conditionalFormatting sqref="G559">
    <cfRule type="expression" dxfId="139" priority="146" stopIfTrue="1">
      <formula>$A559&lt;&gt;""</formula>
    </cfRule>
  </conditionalFormatting>
  <conditionalFormatting sqref="E559:F559">
    <cfRule type="expression" dxfId="138" priority="145" stopIfTrue="1">
      <formula>$A559&lt;&gt;""</formula>
    </cfRule>
  </conditionalFormatting>
  <conditionalFormatting sqref="B559:C559">
    <cfRule type="expression" dxfId="137" priority="144" stopIfTrue="1">
      <formula>$A559&lt;&gt;""</formula>
    </cfRule>
  </conditionalFormatting>
  <conditionalFormatting sqref="A959:H959">
    <cfRule type="expression" dxfId="136" priority="143" stopIfTrue="1">
      <formula>$A959&lt;&gt;""</formula>
    </cfRule>
  </conditionalFormatting>
  <conditionalFormatting sqref="B220:I229">
    <cfRule type="expression" dxfId="135" priority="142" stopIfTrue="1">
      <formula>$A220&lt;&gt;""</formula>
    </cfRule>
  </conditionalFormatting>
  <conditionalFormatting sqref="A775:G775">
    <cfRule type="expression" dxfId="134" priority="141" stopIfTrue="1">
      <formula>$A775&lt;&gt;""</formula>
    </cfRule>
  </conditionalFormatting>
  <conditionalFormatting sqref="A1259:G1260">
    <cfRule type="expression" dxfId="133" priority="140" stopIfTrue="1">
      <formula>$A1259&lt;&gt;""</formula>
    </cfRule>
  </conditionalFormatting>
  <conditionalFormatting sqref="A1232:A1233">
    <cfRule type="expression" dxfId="132" priority="139" stopIfTrue="1">
      <formula>$A1232&lt;&gt;""</formula>
    </cfRule>
  </conditionalFormatting>
  <conditionalFormatting sqref="D1232:D1233">
    <cfRule type="expression" dxfId="131" priority="138" stopIfTrue="1">
      <formula>$A1232&lt;&gt;""</formula>
    </cfRule>
  </conditionalFormatting>
  <conditionalFormatting sqref="G1232:G1233">
    <cfRule type="expression" dxfId="130" priority="137" stopIfTrue="1">
      <formula>$A1232&lt;&gt;""</formula>
    </cfRule>
  </conditionalFormatting>
  <conditionalFormatting sqref="B1232:C1233">
    <cfRule type="expression" dxfId="129" priority="136" stopIfTrue="1">
      <formula>$A1232&lt;&gt;""</formula>
    </cfRule>
  </conditionalFormatting>
  <conditionalFormatting sqref="E1232:F1233">
    <cfRule type="expression" dxfId="128" priority="135" stopIfTrue="1">
      <formula>$A1232&lt;&gt;""</formula>
    </cfRule>
  </conditionalFormatting>
  <conditionalFormatting sqref="A1012:A1013">
    <cfRule type="expression" dxfId="127" priority="134" stopIfTrue="1">
      <formula>$A1012&lt;&gt;""</formula>
    </cfRule>
  </conditionalFormatting>
  <conditionalFormatting sqref="D1012:D1013">
    <cfRule type="expression" dxfId="126" priority="133" stopIfTrue="1">
      <formula>$A1012&lt;&gt;""</formula>
    </cfRule>
  </conditionalFormatting>
  <conditionalFormatting sqref="G1012:G1013">
    <cfRule type="expression" dxfId="125" priority="132" stopIfTrue="1">
      <formula>$A1012&lt;&gt;""</formula>
    </cfRule>
  </conditionalFormatting>
  <conditionalFormatting sqref="E1012:F1013">
    <cfRule type="expression" dxfId="124" priority="131" stopIfTrue="1">
      <formula>$A1012&lt;&gt;""</formula>
    </cfRule>
  </conditionalFormatting>
  <conditionalFormatting sqref="C1012:C1013">
    <cfRule type="expression" dxfId="123" priority="130" stopIfTrue="1">
      <formula>$A1012&lt;&gt;""</formula>
    </cfRule>
  </conditionalFormatting>
  <conditionalFormatting sqref="A1161:A1162">
    <cfRule type="expression" dxfId="122" priority="127" stopIfTrue="1">
      <formula>$A1161&lt;&gt;""</formula>
    </cfRule>
  </conditionalFormatting>
  <conditionalFormatting sqref="B1161:D1162">
    <cfRule type="expression" dxfId="121" priority="126" stopIfTrue="1">
      <formula>$A1161&lt;&gt;""</formula>
    </cfRule>
  </conditionalFormatting>
  <conditionalFormatting sqref="E1161:G1162">
    <cfRule type="expression" dxfId="120" priority="125" stopIfTrue="1">
      <formula>$A1161&lt;&gt;""</formula>
    </cfRule>
  </conditionalFormatting>
  <conditionalFormatting sqref="B1331:G1331">
    <cfRule type="expression" dxfId="119" priority="124" stopIfTrue="1">
      <formula>$A1331&lt;&gt;""</formula>
    </cfRule>
  </conditionalFormatting>
  <conditionalFormatting sqref="A1177:A1178">
    <cfRule type="expression" dxfId="118" priority="123" stopIfTrue="1">
      <formula>$A1177&lt;&gt;""</formula>
    </cfRule>
  </conditionalFormatting>
  <conditionalFormatting sqref="D1177:D1178">
    <cfRule type="expression" dxfId="117" priority="122" stopIfTrue="1">
      <formula>$A1177&lt;&gt;""</formula>
    </cfRule>
  </conditionalFormatting>
  <conditionalFormatting sqref="G1177:G1178">
    <cfRule type="expression" dxfId="116" priority="121" stopIfTrue="1">
      <formula>$A1177&lt;&gt;""</formula>
    </cfRule>
  </conditionalFormatting>
  <conditionalFormatting sqref="E1177:F1178">
    <cfRule type="expression" dxfId="115" priority="120" stopIfTrue="1">
      <formula>$A1177&lt;&gt;""</formula>
    </cfRule>
  </conditionalFormatting>
  <conditionalFormatting sqref="B1177:C1178">
    <cfRule type="expression" dxfId="114" priority="119" stopIfTrue="1">
      <formula>$A1177&lt;&gt;""</formula>
    </cfRule>
  </conditionalFormatting>
  <conditionalFormatting sqref="A1278:G1279">
    <cfRule type="expression" dxfId="113" priority="118" stopIfTrue="1">
      <formula>$A1278&lt;&gt;""</formula>
    </cfRule>
  </conditionalFormatting>
  <conditionalFormatting sqref="A929:G930">
    <cfRule type="expression" dxfId="112" priority="117" stopIfTrue="1">
      <formula>$A929&lt;&gt;""</formula>
    </cfRule>
  </conditionalFormatting>
  <conditionalFormatting sqref="A1040:A1041">
    <cfRule type="expression" dxfId="111" priority="116" stopIfTrue="1">
      <formula>$A1040&lt;&gt;""</formula>
    </cfRule>
  </conditionalFormatting>
  <conditionalFormatting sqref="B1040:G1041">
    <cfRule type="expression" dxfId="110" priority="115" stopIfTrue="1">
      <formula>$A1040&lt;&gt;""</formula>
    </cfRule>
  </conditionalFormatting>
  <conditionalFormatting sqref="A363:I365">
    <cfRule type="expression" dxfId="109" priority="114" stopIfTrue="1">
      <formula>$A363&lt;&gt;""</formula>
    </cfRule>
  </conditionalFormatting>
  <conditionalFormatting sqref="A402:I404">
    <cfRule type="expression" dxfId="108" priority="113" stopIfTrue="1">
      <formula>$A402&lt;&gt;""</formula>
    </cfRule>
  </conditionalFormatting>
  <conditionalFormatting sqref="E413:F413">
    <cfRule type="expression" dxfId="107" priority="112" stopIfTrue="1">
      <formula>$A413&lt;&gt;""</formula>
    </cfRule>
  </conditionalFormatting>
  <conditionalFormatting sqref="A780:I785">
    <cfRule type="expression" dxfId="106" priority="111" stopIfTrue="1">
      <formula>$A780&lt;&gt;""</formula>
    </cfRule>
  </conditionalFormatting>
  <conditionalFormatting sqref="A789:I791">
    <cfRule type="expression" dxfId="105" priority="110" stopIfTrue="1">
      <formula>$A789&lt;&gt;""</formula>
    </cfRule>
  </conditionalFormatting>
  <conditionalFormatting sqref="A932:I934">
    <cfRule type="expression" dxfId="104" priority="109" stopIfTrue="1">
      <formula>$A932&lt;&gt;""</formula>
    </cfRule>
  </conditionalFormatting>
  <conditionalFormatting sqref="A1240:I1241">
    <cfRule type="expression" dxfId="103" priority="108" stopIfTrue="1">
      <formula>$A1240&lt;&gt;""</formula>
    </cfRule>
  </conditionalFormatting>
  <conditionalFormatting sqref="B562:H563 B564:D569 G564:H569 B561:D561 G561:H561">
    <cfRule type="expression" dxfId="102" priority="107" stopIfTrue="1">
      <formula>$A561&lt;&gt;""</formula>
    </cfRule>
  </conditionalFormatting>
  <conditionalFormatting sqref="E696:F696">
    <cfRule type="expression" dxfId="101" priority="106" stopIfTrue="1">
      <formula>$A696&lt;&gt;""</formula>
    </cfRule>
  </conditionalFormatting>
  <conditionalFormatting sqref="B560:H560 E561:F561">
    <cfRule type="expression" dxfId="100" priority="105" stopIfTrue="1">
      <formula>$A560&lt;&gt;""</formula>
    </cfRule>
  </conditionalFormatting>
  <conditionalFormatting sqref="E564:F564">
    <cfRule type="expression" dxfId="99" priority="104" stopIfTrue="1">
      <formula>$A564&lt;&gt;""</formula>
    </cfRule>
  </conditionalFormatting>
  <conditionalFormatting sqref="E565:F569">
    <cfRule type="expression" dxfId="98" priority="103" stopIfTrue="1">
      <formula>$A565&lt;&gt;""</formula>
    </cfRule>
  </conditionalFormatting>
  <conditionalFormatting sqref="G1249">
    <cfRule type="expression" dxfId="97" priority="102" stopIfTrue="1">
      <formula>$A1249&lt;&gt;""</formula>
    </cfRule>
  </conditionalFormatting>
  <conditionalFormatting sqref="B1023:H1027">
    <cfRule type="expression" dxfId="96" priority="101" stopIfTrue="1">
      <formula>$A1023&lt;&gt;""</formula>
    </cfRule>
  </conditionalFormatting>
  <conditionalFormatting sqref="B1250:G1255">
    <cfRule type="expression" dxfId="95" priority="100" stopIfTrue="1">
      <formula>$A1250&lt;&gt;""</formula>
    </cfRule>
  </conditionalFormatting>
  <conditionalFormatting sqref="B1021:H1021">
    <cfRule type="expression" dxfId="94" priority="99" stopIfTrue="1">
      <formula>$A1021&lt;&gt;""</formula>
    </cfRule>
  </conditionalFormatting>
  <conditionalFormatting sqref="B571:D571 G571:H571">
    <cfRule type="expression" dxfId="93" priority="98" stopIfTrue="1">
      <formula>$A571&lt;&gt;""</formula>
    </cfRule>
  </conditionalFormatting>
  <conditionalFormatting sqref="G1273:G1274">
    <cfRule type="expression" dxfId="92" priority="97" stopIfTrue="1">
      <formula>$A1273&lt;&gt;""</formula>
    </cfRule>
  </conditionalFormatting>
  <conditionalFormatting sqref="E1273:F1274">
    <cfRule type="expression" dxfId="91" priority="96" stopIfTrue="1">
      <formula>$A1273&lt;&gt;""</formula>
    </cfRule>
  </conditionalFormatting>
  <conditionalFormatting sqref="B997:H997">
    <cfRule type="expression" dxfId="90" priority="95" stopIfTrue="1">
      <formula>$A997&lt;&gt;""</formula>
    </cfRule>
  </conditionalFormatting>
  <conditionalFormatting sqref="B998:H998 H999:H1000">
    <cfRule type="expression" dxfId="89" priority="94" stopIfTrue="1">
      <formula>$A998&lt;&gt;""</formula>
    </cfRule>
  </conditionalFormatting>
  <conditionalFormatting sqref="B213">
    <cfRule type="expression" dxfId="88" priority="49" stopIfTrue="1">
      <formula>$A213&lt;&gt;""</formula>
    </cfRule>
  </conditionalFormatting>
  <conditionalFormatting sqref="C469:G477">
    <cfRule type="expression" dxfId="87" priority="93" stopIfTrue="1">
      <formula>$A469&lt;&gt;""</formula>
    </cfRule>
  </conditionalFormatting>
  <conditionalFormatting sqref="B999:G1000">
    <cfRule type="expression" dxfId="86" priority="92" stopIfTrue="1">
      <formula>$A999&lt;&gt;""</formula>
    </cfRule>
  </conditionalFormatting>
  <conditionalFormatting sqref="E571:F571">
    <cfRule type="expression" dxfId="85" priority="91" stopIfTrue="1">
      <formula>$A571&lt;&gt;""</formula>
    </cfRule>
  </conditionalFormatting>
  <conditionalFormatting sqref="B478:H491">
    <cfRule type="expression" dxfId="84" priority="90" stopIfTrue="1">
      <formula>$A478&lt;&gt;""</formula>
    </cfRule>
  </conditionalFormatting>
  <conditionalFormatting sqref="B492:H492">
    <cfRule type="expression" dxfId="83" priority="89" stopIfTrue="1">
      <formula>$A492&lt;&gt;""</formula>
    </cfRule>
  </conditionalFormatting>
  <conditionalFormatting sqref="B493:H493">
    <cfRule type="expression" dxfId="82" priority="88" stopIfTrue="1">
      <formula>$A493&lt;&gt;""</formula>
    </cfRule>
  </conditionalFormatting>
  <conditionalFormatting sqref="B494:H494">
    <cfRule type="expression" dxfId="81" priority="87" stopIfTrue="1">
      <formula>$A494&lt;&gt;""</formula>
    </cfRule>
  </conditionalFormatting>
  <conditionalFormatting sqref="B151:B152">
    <cfRule type="expression" dxfId="80" priority="29" stopIfTrue="1">
      <formula>$A151&lt;&gt;""</formula>
    </cfRule>
  </conditionalFormatting>
  <conditionalFormatting sqref="B153">
    <cfRule type="expression" dxfId="79" priority="27" stopIfTrue="1">
      <formula>$A153&lt;&gt;""</formula>
    </cfRule>
  </conditionalFormatting>
  <conditionalFormatting sqref="B153">
    <cfRule type="expression" dxfId="78" priority="28" stopIfTrue="1">
      <formula>$A153&lt;&gt;""</formula>
    </cfRule>
  </conditionalFormatting>
  <conditionalFormatting sqref="B109:B110">
    <cfRule type="expression" dxfId="77" priority="86" stopIfTrue="1">
      <formula>$A109&lt;&gt;""</formula>
    </cfRule>
  </conditionalFormatting>
  <conditionalFormatting sqref="B109:B110">
    <cfRule type="expression" dxfId="76" priority="85" stopIfTrue="1">
      <formula>$A109&lt;&gt;""</formula>
    </cfRule>
  </conditionalFormatting>
  <conditionalFormatting sqref="B111">
    <cfRule type="expression" dxfId="75" priority="84" stopIfTrue="1">
      <formula>$A111&lt;&gt;""</formula>
    </cfRule>
  </conditionalFormatting>
  <conditionalFormatting sqref="B111">
    <cfRule type="expression" dxfId="74" priority="83" stopIfTrue="1">
      <formula>$A111&lt;&gt;""</formula>
    </cfRule>
  </conditionalFormatting>
  <conditionalFormatting sqref="B128:B131 B135 B147 B157">
    <cfRule type="expression" dxfId="73" priority="79" stopIfTrue="1">
      <formula>$A128&lt;&gt;""</formula>
    </cfRule>
  </conditionalFormatting>
  <conditionalFormatting sqref="B128:B131 B135 B147 B157">
    <cfRule type="expression" dxfId="72" priority="80" stopIfTrue="1">
      <formula>$A128&lt;&gt;""</formula>
    </cfRule>
  </conditionalFormatting>
  <conditionalFormatting sqref="B150">
    <cfRule type="expression" dxfId="71" priority="77" stopIfTrue="1">
      <formula>$A150&lt;&gt;""</formula>
    </cfRule>
  </conditionalFormatting>
  <conditionalFormatting sqref="B150">
    <cfRule type="expression" dxfId="70" priority="78" stopIfTrue="1">
      <formula>$A150&lt;&gt;""</formula>
    </cfRule>
  </conditionalFormatting>
  <conditionalFormatting sqref="B160">
    <cfRule type="expression" dxfId="69" priority="75" stopIfTrue="1">
      <formula>$A160&lt;&gt;""</formula>
    </cfRule>
  </conditionalFormatting>
  <conditionalFormatting sqref="B160">
    <cfRule type="expression" dxfId="68" priority="76" stopIfTrue="1">
      <formula>$A160&lt;&gt;""</formula>
    </cfRule>
  </conditionalFormatting>
  <conditionalFormatting sqref="B167">
    <cfRule type="expression" dxfId="67" priority="73" stopIfTrue="1">
      <formula>$A167&lt;&gt;""</formula>
    </cfRule>
  </conditionalFormatting>
  <conditionalFormatting sqref="B168">
    <cfRule type="expression" dxfId="66" priority="71" stopIfTrue="1">
      <formula>$A168&lt;&gt;""</formula>
    </cfRule>
  </conditionalFormatting>
  <conditionalFormatting sqref="B170:B183">
    <cfRule type="expression" dxfId="65" priority="69" stopIfTrue="1">
      <formula>$A170&lt;&gt;""</formula>
    </cfRule>
  </conditionalFormatting>
  <conditionalFormatting sqref="B167">
    <cfRule type="expression" dxfId="64" priority="74" stopIfTrue="1">
      <formula>$A167&lt;&gt;""</formula>
    </cfRule>
  </conditionalFormatting>
  <conditionalFormatting sqref="B168">
    <cfRule type="expression" dxfId="63" priority="72" stopIfTrue="1">
      <formula>$A168&lt;&gt;""</formula>
    </cfRule>
  </conditionalFormatting>
  <conditionalFormatting sqref="B170:B183">
    <cfRule type="expression" dxfId="62" priority="70" stopIfTrue="1">
      <formula>$A170&lt;&gt;""</formula>
    </cfRule>
  </conditionalFormatting>
  <conditionalFormatting sqref="B184">
    <cfRule type="expression" dxfId="61" priority="67" stopIfTrue="1">
      <formula>$A184&lt;&gt;""</formula>
    </cfRule>
  </conditionalFormatting>
  <conditionalFormatting sqref="B190:B193">
    <cfRule type="expression" dxfId="60" priority="66" stopIfTrue="1">
      <formula>$A190&lt;&gt;""</formula>
    </cfRule>
  </conditionalFormatting>
  <conditionalFormatting sqref="B184">
    <cfRule type="expression" dxfId="59" priority="68" stopIfTrue="1">
      <formula>$A184&lt;&gt;""</formula>
    </cfRule>
  </conditionalFormatting>
  <conditionalFormatting sqref="B190:B193">
    <cfRule type="expression" dxfId="58" priority="65" stopIfTrue="1">
      <formula>$A190&lt;&gt;""</formula>
    </cfRule>
  </conditionalFormatting>
  <conditionalFormatting sqref="B199">
    <cfRule type="expression" dxfId="57" priority="63" stopIfTrue="1">
      <formula>$A199&lt;&gt;""</formula>
    </cfRule>
  </conditionalFormatting>
  <conditionalFormatting sqref="B200:B203">
    <cfRule type="expression" dxfId="56" priority="61" stopIfTrue="1">
      <formula>$A200&lt;&gt;""</formula>
    </cfRule>
  </conditionalFormatting>
  <conditionalFormatting sqref="B199">
    <cfRule type="expression" dxfId="55" priority="64" stopIfTrue="1">
      <formula>$A199&lt;&gt;""</formula>
    </cfRule>
  </conditionalFormatting>
  <conditionalFormatting sqref="B204:B205">
    <cfRule type="expression" dxfId="54" priority="59" stopIfTrue="1">
      <formula>$A204&lt;&gt;""</formula>
    </cfRule>
  </conditionalFormatting>
  <conditionalFormatting sqref="B200:B203">
    <cfRule type="expression" dxfId="53" priority="62" stopIfTrue="1">
      <formula>$A200&lt;&gt;""</formula>
    </cfRule>
  </conditionalFormatting>
  <conditionalFormatting sqref="B204:B205">
    <cfRule type="expression" dxfId="52" priority="60" stopIfTrue="1">
      <formula>$A204&lt;&gt;""</formula>
    </cfRule>
  </conditionalFormatting>
  <conditionalFormatting sqref="B207:B208">
    <cfRule type="expression" dxfId="51" priority="55" stopIfTrue="1">
      <formula>$A207&lt;&gt;""</formula>
    </cfRule>
  </conditionalFormatting>
  <conditionalFormatting sqref="B209:B210">
    <cfRule type="expression" dxfId="50" priority="53" stopIfTrue="1">
      <formula>$A209&lt;&gt;""</formula>
    </cfRule>
  </conditionalFormatting>
  <conditionalFormatting sqref="B211:B212">
    <cfRule type="expression" dxfId="49" priority="51" stopIfTrue="1">
      <formula>$A211&lt;&gt;""</formula>
    </cfRule>
  </conditionalFormatting>
  <conditionalFormatting sqref="B207:B208">
    <cfRule type="expression" dxfId="48" priority="56" stopIfTrue="1">
      <formula>$A207&lt;&gt;""</formula>
    </cfRule>
  </conditionalFormatting>
  <conditionalFormatting sqref="B209:B210">
    <cfRule type="expression" dxfId="47" priority="54" stopIfTrue="1">
      <formula>$A209&lt;&gt;""</formula>
    </cfRule>
  </conditionalFormatting>
  <conditionalFormatting sqref="B211:B212">
    <cfRule type="expression" dxfId="46" priority="52" stopIfTrue="1">
      <formula>$A211&lt;&gt;""</formula>
    </cfRule>
  </conditionalFormatting>
  <conditionalFormatting sqref="B213">
    <cfRule type="expression" dxfId="45" priority="50" stopIfTrue="1">
      <formula>$A213&lt;&gt;""</formula>
    </cfRule>
  </conditionalFormatting>
  <conditionalFormatting sqref="A107">
    <cfRule type="expression" dxfId="44" priority="48" stopIfTrue="1">
      <formula>$A107&lt;&gt;""</formula>
    </cfRule>
  </conditionalFormatting>
  <conditionalFormatting sqref="C107:H107">
    <cfRule type="expression" dxfId="43" priority="47" stopIfTrue="1">
      <formula>$A107&lt;&gt;""</formula>
    </cfRule>
  </conditionalFormatting>
  <conditionalFormatting sqref="I107">
    <cfRule type="expression" dxfId="42" priority="46" stopIfTrue="1">
      <formula>$A107&lt;&gt;""</formula>
    </cfRule>
  </conditionalFormatting>
  <conditionalFormatting sqref="E107:F107">
    <cfRule type="expression" dxfId="41" priority="45" stopIfTrue="1">
      <formula>$A107&lt;&gt;""</formula>
    </cfRule>
  </conditionalFormatting>
  <conditionalFormatting sqref="B112">
    <cfRule type="expression" dxfId="40" priority="44" stopIfTrue="1">
      <formula>$A112&lt;&gt;""</formula>
    </cfRule>
  </conditionalFormatting>
  <conditionalFormatting sqref="B112">
    <cfRule type="expression" dxfId="39" priority="43" stopIfTrue="1">
      <formula>$A112&lt;&gt;""</formula>
    </cfRule>
  </conditionalFormatting>
  <conditionalFormatting sqref="B113:B119">
    <cfRule type="expression" dxfId="38" priority="42" stopIfTrue="1">
      <formula>$A113&lt;&gt;""</formula>
    </cfRule>
  </conditionalFormatting>
  <conditionalFormatting sqref="B113:B119">
    <cfRule type="expression" dxfId="37" priority="41" stopIfTrue="1">
      <formula>$A113&lt;&gt;""</formula>
    </cfRule>
  </conditionalFormatting>
  <conditionalFormatting sqref="B120:B127">
    <cfRule type="expression" dxfId="36" priority="40" stopIfTrue="1">
      <formula>$A120&lt;&gt;""</formula>
    </cfRule>
  </conditionalFormatting>
  <conditionalFormatting sqref="B120:B127">
    <cfRule type="expression" dxfId="35" priority="39" stopIfTrue="1">
      <formula>$A120&lt;&gt;""</formula>
    </cfRule>
  </conditionalFormatting>
  <conditionalFormatting sqref="B132:B133">
    <cfRule type="expression" dxfId="34" priority="38" stopIfTrue="1">
      <formula>$A132&lt;&gt;""</formula>
    </cfRule>
  </conditionalFormatting>
  <conditionalFormatting sqref="B132:B133">
    <cfRule type="expression" dxfId="33" priority="37" stopIfTrue="1">
      <formula>$A132&lt;&gt;""</formula>
    </cfRule>
  </conditionalFormatting>
  <conditionalFormatting sqref="B134">
    <cfRule type="expression" dxfId="32" priority="36" stopIfTrue="1">
      <formula>$A134&lt;&gt;""</formula>
    </cfRule>
  </conditionalFormatting>
  <conditionalFormatting sqref="B134">
    <cfRule type="expression" dxfId="31" priority="35" stopIfTrue="1">
      <formula>$A134&lt;&gt;""</formula>
    </cfRule>
  </conditionalFormatting>
  <conditionalFormatting sqref="B136:B146">
    <cfRule type="expression" dxfId="30" priority="34" stopIfTrue="1">
      <formula>$A136&lt;&gt;""</formula>
    </cfRule>
  </conditionalFormatting>
  <conditionalFormatting sqref="B136:B146">
    <cfRule type="expression" dxfId="29" priority="33" stopIfTrue="1">
      <formula>$A136&lt;&gt;""</formula>
    </cfRule>
  </conditionalFormatting>
  <conditionalFormatting sqref="B148:B149">
    <cfRule type="expression" dxfId="28" priority="32" stopIfTrue="1">
      <formula>$A148&lt;&gt;""</formula>
    </cfRule>
  </conditionalFormatting>
  <conditionalFormatting sqref="B148:B149">
    <cfRule type="expression" dxfId="27" priority="31" stopIfTrue="1">
      <formula>$A148&lt;&gt;""</formula>
    </cfRule>
  </conditionalFormatting>
  <conditionalFormatting sqref="B151:B152">
    <cfRule type="expression" dxfId="26" priority="30" stopIfTrue="1">
      <formula>$A151&lt;&gt;""</formula>
    </cfRule>
  </conditionalFormatting>
  <conditionalFormatting sqref="B154:B155">
    <cfRule type="expression" dxfId="25" priority="25" stopIfTrue="1">
      <formula>$A154&lt;&gt;""</formula>
    </cfRule>
  </conditionalFormatting>
  <conditionalFormatting sqref="B154:B155">
    <cfRule type="expression" dxfId="24" priority="26" stopIfTrue="1">
      <formula>$A154&lt;&gt;""</formula>
    </cfRule>
  </conditionalFormatting>
  <conditionalFormatting sqref="B156">
    <cfRule type="expression" dxfId="23" priority="23" stopIfTrue="1">
      <formula>$A156&lt;&gt;""</formula>
    </cfRule>
  </conditionalFormatting>
  <conditionalFormatting sqref="B156">
    <cfRule type="expression" dxfId="22" priority="24" stopIfTrue="1">
      <formula>$A156&lt;&gt;""</formula>
    </cfRule>
  </conditionalFormatting>
  <conditionalFormatting sqref="B158:B159">
    <cfRule type="expression" dxfId="21" priority="21" stopIfTrue="1">
      <formula>$A158&lt;&gt;""</formula>
    </cfRule>
  </conditionalFormatting>
  <conditionalFormatting sqref="B158:B159">
    <cfRule type="expression" dxfId="20" priority="22" stopIfTrue="1">
      <formula>$A158&lt;&gt;""</formula>
    </cfRule>
  </conditionalFormatting>
  <conditionalFormatting sqref="B161:B162">
    <cfRule type="expression" dxfId="19" priority="19" stopIfTrue="1">
      <formula>$A161&lt;&gt;""</formula>
    </cfRule>
  </conditionalFormatting>
  <conditionalFormatting sqref="B161:B162">
    <cfRule type="expression" dxfId="18" priority="20" stopIfTrue="1">
      <formula>$A161&lt;&gt;""</formula>
    </cfRule>
  </conditionalFormatting>
  <conditionalFormatting sqref="B163">
    <cfRule type="expression" dxfId="17" priority="17" stopIfTrue="1">
      <formula>$A163&lt;&gt;""</formula>
    </cfRule>
  </conditionalFormatting>
  <conditionalFormatting sqref="B163">
    <cfRule type="expression" dxfId="16" priority="18" stopIfTrue="1">
      <formula>$A163&lt;&gt;""</formula>
    </cfRule>
  </conditionalFormatting>
  <conditionalFormatting sqref="B164">
    <cfRule type="expression" dxfId="15" priority="15" stopIfTrue="1">
      <formula>$A164&lt;&gt;""</formula>
    </cfRule>
  </conditionalFormatting>
  <conditionalFormatting sqref="B164">
    <cfRule type="expression" dxfId="14" priority="16" stopIfTrue="1">
      <formula>$A164&lt;&gt;""</formula>
    </cfRule>
  </conditionalFormatting>
  <conditionalFormatting sqref="B166">
    <cfRule type="expression" dxfId="13" priority="13" stopIfTrue="1">
      <formula>$A166&lt;&gt;""</formula>
    </cfRule>
  </conditionalFormatting>
  <conditionalFormatting sqref="B166">
    <cfRule type="expression" dxfId="12" priority="14" stopIfTrue="1">
      <formula>$A166&lt;&gt;""</formula>
    </cfRule>
  </conditionalFormatting>
  <conditionalFormatting sqref="B169">
    <cfRule type="expression" dxfId="11" priority="11" stopIfTrue="1">
      <formula>$A169&lt;&gt;""</formula>
    </cfRule>
  </conditionalFormatting>
  <conditionalFormatting sqref="B169">
    <cfRule type="expression" dxfId="10" priority="12" stopIfTrue="1">
      <formula>$A169&lt;&gt;""</formula>
    </cfRule>
  </conditionalFormatting>
  <conditionalFormatting sqref="B185:B189">
    <cfRule type="expression" dxfId="9" priority="9" stopIfTrue="1">
      <formula>$A185&lt;&gt;""</formula>
    </cfRule>
  </conditionalFormatting>
  <conditionalFormatting sqref="B185:B189">
    <cfRule type="expression" dxfId="8" priority="10" stopIfTrue="1">
      <formula>$A185&lt;&gt;""</formula>
    </cfRule>
  </conditionalFormatting>
  <conditionalFormatting sqref="B194:B196">
    <cfRule type="expression" dxfId="7" priority="7" stopIfTrue="1">
      <formula>$A194&lt;&gt;""</formula>
    </cfRule>
  </conditionalFormatting>
  <conditionalFormatting sqref="B194:B196">
    <cfRule type="expression" dxfId="6" priority="8" stopIfTrue="1">
      <formula>$A194&lt;&gt;""</formula>
    </cfRule>
  </conditionalFormatting>
  <conditionalFormatting sqref="B197:B198">
    <cfRule type="expression" dxfId="5" priority="5" stopIfTrue="1">
      <formula>$A197&lt;&gt;""</formula>
    </cfRule>
  </conditionalFormatting>
  <conditionalFormatting sqref="B197:B198">
    <cfRule type="expression" dxfId="4" priority="6" stopIfTrue="1">
      <formula>$A197&lt;&gt;""</formula>
    </cfRule>
  </conditionalFormatting>
  <conditionalFormatting sqref="B206">
    <cfRule type="expression" dxfId="3" priority="3" stopIfTrue="1">
      <formula>$A206&lt;&gt;""</formula>
    </cfRule>
  </conditionalFormatting>
  <conditionalFormatting sqref="B206">
    <cfRule type="expression" dxfId="2" priority="4" stopIfTrue="1">
      <formula>$A206&lt;&gt;""</formula>
    </cfRule>
  </conditionalFormatting>
  <conditionalFormatting sqref="B214:B219">
    <cfRule type="expression" dxfId="1" priority="1" stopIfTrue="1">
      <formula>$A214&lt;&gt;""</formula>
    </cfRule>
  </conditionalFormatting>
  <conditionalFormatting sqref="B214:B219">
    <cfRule type="expression" dxfId="0" priority="2" stopIfTrue="1">
      <formula>$A214&lt;&gt;""</formula>
    </cfRule>
  </conditionalFormatting>
  <dataValidations count="7">
    <dataValidation type="list" allowBlank="1" showInputMessage="1" showErrorMessage="1" errorTitle="Chyba !" error="zadajte (vyberte zo zoznamu) platný analytický kód podľa nápovedy k bunke I104" sqref="I65640:I75406 JE65640:JE75406 TA65640:TA75406 ACW65640:ACW75406 AMS65640:AMS75406 AWO65640:AWO75406 BGK65640:BGK75406 BQG65640:BQG75406 CAC65640:CAC75406 CJY65640:CJY75406 CTU65640:CTU75406 DDQ65640:DDQ75406 DNM65640:DNM75406 DXI65640:DXI75406 EHE65640:EHE75406 ERA65640:ERA75406 FAW65640:FAW75406 FKS65640:FKS75406 FUO65640:FUO75406 GEK65640:GEK75406 GOG65640:GOG75406 GYC65640:GYC75406 HHY65640:HHY75406 HRU65640:HRU75406 IBQ65640:IBQ75406 ILM65640:ILM75406 IVI65640:IVI75406 JFE65640:JFE75406 JPA65640:JPA75406 JYW65640:JYW75406 KIS65640:KIS75406 KSO65640:KSO75406 LCK65640:LCK75406 LMG65640:LMG75406 LWC65640:LWC75406 MFY65640:MFY75406 MPU65640:MPU75406 MZQ65640:MZQ75406 NJM65640:NJM75406 NTI65640:NTI75406 ODE65640:ODE75406 ONA65640:ONA75406 OWW65640:OWW75406 PGS65640:PGS75406 PQO65640:PQO75406 QAK65640:QAK75406 QKG65640:QKG75406 QUC65640:QUC75406 RDY65640:RDY75406 RNU65640:RNU75406 RXQ65640:RXQ75406 SHM65640:SHM75406 SRI65640:SRI75406 TBE65640:TBE75406 TLA65640:TLA75406 TUW65640:TUW75406 UES65640:UES75406 UOO65640:UOO75406 UYK65640:UYK75406 VIG65640:VIG75406 VSC65640:VSC75406 WBY65640:WBY75406 WLU65640:WLU75406 WVQ65640:WVQ75406 I131176:I140942 JE131176:JE140942 TA131176:TA140942 ACW131176:ACW140942 AMS131176:AMS140942 AWO131176:AWO140942 BGK131176:BGK140942 BQG131176:BQG140942 CAC131176:CAC140942 CJY131176:CJY140942 CTU131176:CTU140942 DDQ131176:DDQ140942 DNM131176:DNM140942 DXI131176:DXI140942 EHE131176:EHE140942 ERA131176:ERA140942 FAW131176:FAW140942 FKS131176:FKS140942 FUO131176:FUO140942 GEK131176:GEK140942 GOG131176:GOG140942 GYC131176:GYC140942 HHY131176:HHY140942 HRU131176:HRU140942 IBQ131176:IBQ140942 ILM131176:ILM140942 IVI131176:IVI140942 JFE131176:JFE140942 JPA131176:JPA140942 JYW131176:JYW140942 KIS131176:KIS140942 KSO131176:KSO140942 LCK131176:LCK140942 LMG131176:LMG140942 LWC131176:LWC140942 MFY131176:MFY140942 MPU131176:MPU140942 MZQ131176:MZQ140942 NJM131176:NJM140942 NTI131176:NTI140942 ODE131176:ODE140942 ONA131176:ONA140942 OWW131176:OWW140942 PGS131176:PGS140942 PQO131176:PQO140942 QAK131176:QAK140942 QKG131176:QKG140942 QUC131176:QUC140942 RDY131176:RDY140942 RNU131176:RNU140942 RXQ131176:RXQ140942 SHM131176:SHM140942 SRI131176:SRI140942 TBE131176:TBE140942 TLA131176:TLA140942 TUW131176:TUW140942 UES131176:UES140942 UOO131176:UOO140942 UYK131176:UYK140942 VIG131176:VIG140942 VSC131176:VSC140942 WBY131176:WBY140942 WLU131176:WLU140942 WVQ131176:WVQ140942 I196712:I206478 JE196712:JE206478 TA196712:TA206478 ACW196712:ACW206478 AMS196712:AMS206478 AWO196712:AWO206478 BGK196712:BGK206478 BQG196712:BQG206478 CAC196712:CAC206478 CJY196712:CJY206478 CTU196712:CTU206478 DDQ196712:DDQ206478 DNM196712:DNM206478 DXI196712:DXI206478 EHE196712:EHE206478 ERA196712:ERA206478 FAW196712:FAW206478 FKS196712:FKS206478 FUO196712:FUO206478 GEK196712:GEK206478 GOG196712:GOG206478 GYC196712:GYC206478 HHY196712:HHY206478 HRU196712:HRU206478 IBQ196712:IBQ206478 ILM196712:ILM206478 IVI196712:IVI206478 JFE196712:JFE206478 JPA196712:JPA206478 JYW196712:JYW206478 KIS196712:KIS206478 KSO196712:KSO206478 LCK196712:LCK206478 LMG196712:LMG206478 LWC196712:LWC206478 MFY196712:MFY206478 MPU196712:MPU206478 MZQ196712:MZQ206478 NJM196712:NJM206478 NTI196712:NTI206478 ODE196712:ODE206478 ONA196712:ONA206478 OWW196712:OWW206478 PGS196712:PGS206478 PQO196712:PQO206478 QAK196712:QAK206478 QKG196712:QKG206478 QUC196712:QUC206478 RDY196712:RDY206478 RNU196712:RNU206478 RXQ196712:RXQ206478 SHM196712:SHM206478 SRI196712:SRI206478 TBE196712:TBE206478 TLA196712:TLA206478 TUW196712:TUW206478 UES196712:UES206478 UOO196712:UOO206478 UYK196712:UYK206478 VIG196712:VIG206478 VSC196712:VSC206478 WBY196712:WBY206478 WLU196712:WLU206478 WVQ196712:WVQ206478 I262248:I272014 JE262248:JE272014 TA262248:TA272014 ACW262248:ACW272014 AMS262248:AMS272014 AWO262248:AWO272014 BGK262248:BGK272014 BQG262248:BQG272014 CAC262248:CAC272014 CJY262248:CJY272014 CTU262248:CTU272014 DDQ262248:DDQ272014 DNM262248:DNM272014 DXI262248:DXI272014 EHE262248:EHE272014 ERA262248:ERA272014 FAW262248:FAW272014 FKS262248:FKS272014 FUO262248:FUO272014 GEK262248:GEK272014 GOG262248:GOG272014 GYC262248:GYC272014 HHY262248:HHY272014 HRU262248:HRU272014 IBQ262248:IBQ272014 ILM262248:ILM272014 IVI262248:IVI272014 JFE262248:JFE272014 JPA262248:JPA272014 JYW262248:JYW272014 KIS262248:KIS272014 KSO262248:KSO272014 LCK262248:LCK272014 LMG262248:LMG272014 LWC262248:LWC272014 MFY262248:MFY272014 MPU262248:MPU272014 MZQ262248:MZQ272014 NJM262248:NJM272014 NTI262248:NTI272014 ODE262248:ODE272014 ONA262248:ONA272014 OWW262248:OWW272014 PGS262248:PGS272014 PQO262248:PQO272014 QAK262248:QAK272014 QKG262248:QKG272014 QUC262248:QUC272014 RDY262248:RDY272014 RNU262248:RNU272014 RXQ262248:RXQ272014 SHM262248:SHM272014 SRI262248:SRI272014 TBE262248:TBE272014 TLA262248:TLA272014 TUW262248:TUW272014 UES262248:UES272014 UOO262248:UOO272014 UYK262248:UYK272014 VIG262248:VIG272014 VSC262248:VSC272014 WBY262248:WBY272014 WLU262248:WLU272014 WVQ262248:WVQ272014 I327784:I337550 JE327784:JE337550 TA327784:TA337550 ACW327784:ACW337550 AMS327784:AMS337550 AWO327784:AWO337550 BGK327784:BGK337550 BQG327784:BQG337550 CAC327784:CAC337550 CJY327784:CJY337550 CTU327784:CTU337550 DDQ327784:DDQ337550 DNM327784:DNM337550 DXI327784:DXI337550 EHE327784:EHE337550 ERA327784:ERA337550 FAW327784:FAW337550 FKS327784:FKS337550 FUO327784:FUO337550 GEK327784:GEK337550 GOG327784:GOG337550 GYC327784:GYC337550 HHY327784:HHY337550 HRU327784:HRU337550 IBQ327784:IBQ337550 ILM327784:ILM337550 IVI327784:IVI337550 JFE327784:JFE337550 JPA327784:JPA337550 JYW327784:JYW337550 KIS327784:KIS337550 KSO327784:KSO337550 LCK327784:LCK337550 LMG327784:LMG337550 LWC327784:LWC337550 MFY327784:MFY337550 MPU327784:MPU337550 MZQ327784:MZQ337550 NJM327784:NJM337550 NTI327784:NTI337550 ODE327784:ODE337550 ONA327784:ONA337550 OWW327784:OWW337550 PGS327784:PGS337550 PQO327784:PQO337550 QAK327784:QAK337550 QKG327784:QKG337550 QUC327784:QUC337550 RDY327784:RDY337550 RNU327784:RNU337550 RXQ327784:RXQ337550 SHM327784:SHM337550 SRI327784:SRI337550 TBE327784:TBE337550 TLA327784:TLA337550 TUW327784:TUW337550 UES327784:UES337550 UOO327784:UOO337550 UYK327784:UYK337550 VIG327784:VIG337550 VSC327784:VSC337550 WBY327784:WBY337550 WLU327784:WLU337550 WVQ327784:WVQ337550 I393320:I403086 JE393320:JE403086 TA393320:TA403086 ACW393320:ACW403086 AMS393320:AMS403086 AWO393320:AWO403086 BGK393320:BGK403086 BQG393320:BQG403086 CAC393320:CAC403086 CJY393320:CJY403086 CTU393320:CTU403086 DDQ393320:DDQ403086 DNM393320:DNM403086 DXI393320:DXI403086 EHE393320:EHE403086 ERA393320:ERA403086 FAW393320:FAW403086 FKS393320:FKS403086 FUO393320:FUO403086 GEK393320:GEK403086 GOG393320:GOG403086 GYC393320:GYC403086 HHY393320:HHY403086 HRU393320:HRU403086 IBQ393320:IBQ403086 ILM393320:ILM403086 IVI393320:IVI403086 JFE393320:JFE403086 JPA393320:JPA403086 JYW393320:JYW403086 KIS393320:KIS403086 KSO393320:KSO403086 LCK393320:LCK403086 LMG393320:LMG403086 LWC393320:LWC403086 MFY393320:MFY403086 MPU393320:MPU403086 MZQ393320:MZQ403086 NJM393320:NJM403086 NTI393320:NTI403086 ODE393320:ODE403086 ONA393320:ONA403086 OWW393320:OWW403086 PGS393320:PGS403086 PQO393320:PQO403086 QAK393320:QAK403086 QKG393320:QKG403086 QUC393320:QUC403086 RDY393320:RDY403086 RNU393320:RNU403086 RXQ393320:RXQ403086 SHM393320:SHM403086 SRI393320:SRI403086 TBE393320:TBE403086 TLA393320:TLA403086 TUW393320:TUW403086 UES393320:UES403086 UOO393320:UOO403086 UYK393320:UYK403086 VIG393320:VIG403086 VSC393320:VSC403086 WBY393320:WBY403086 WLU393320:WLU403086 WVQ393320:WVQ403086 I458856:I468622 JE458856:JE468622 TA458856:TA468622 ACW458856:ACW468622 AMS458856:AMS468622 AWO458856:AWO468622 BGK458856:BGK468622 BQG458856:BQG468622 CAC458856:CAC468622 CJY458856:CJY468622 CTU458856:CTU468622 DDQ458856:DDQ468622 DNM458856:DNM468622 DXI458856:DXI468622 EHE458856:EHE468622 ERA458856:ERA468622 FAW458856:FAW468622 FKS458856:FKS468622 FUO458856:FUO468622 GEK458856:GEK468622 GOG458856:GOG468622 GYC458856:GYC468622 HHY458856:HHY468622 HRU458856:HRU468622 IBQ458856:IBQ468622 ILM458856:ILM468622 IVI458856:IVI468622 JFE458856:JFE468622 JPA458856:JPA468622 JYW458856:JYW468622 KIS458856:KIS468622 KSO458856:KSO468622 LCK458856:LCK468622 LMG458856:LMG468622 LWC458856:LWC468622 MFY458856:MFY468622 MPU458856:MPU468622 MZQ458856:MZQ468622 NJM458856:NJM468622 NTI458856:NTI468622 ODE458856:ODE468622 ONA458856:ONA468622 OWW458856:OWW468622 PGS458856:PGS468622 PQO458856:PQO468622 QAK458856:QAK468622 QKG458856:QKG468622 QUC458856:QUC468622 RDY458856:RDY468622 RNU458856:RNU468622 RXQ458856:RXQ468622 SHM458856:SHM468622 SRI458856:SRI468622 TBE458856:TBE468622 TLA458856:TLA468622 TUW458856:TUW468622 UES458856:UES468622 UOO458856:UOO468622 UYK458856:UYK468622 VIG458856:VIG468622 VSC458856:VSC468622 WBY458856:WBY468622 WLU458856:WLU468622 WVQ458856:WVQ468622 I524392:I534158 JE524392:JE534158 TA524392:TA534158 ACW524392:ACW534158 AMS524392:AMS534158 AWO524392:AWO534158 BGK524392:BGK534158 BQG524392:BQG534158 CAC524392:CAC534158 CJY524392:CJY534158 CTU524392:CTU534158 DDQ524392:DDQ534158 DNM524392:DNM534158 DXI524392:DXI534158 EHE524392:EHE534158 ERA524392:ERA534158 FAW524392:FAW534158 FKS524392:FKS534158 FUO524392:FUO534158 GEK524392:GEK534158 GOG524392:GOG534158 GYC524392:GYC534158 HHY524392:HHY534158 HRU524392:HRU534158 IBQ524392:IBQ534158 ILM524392:ILM534158 IVI524392:IVI534158 JFE524392:JFE534158 JPA524392:JPA534158 JYW524392:JYW534158 KIS524392:KIS534158 KSO524392:KSO534158 LCK524392:LCK534158 LMG524392:LMG534158 LWC524392:LWC534158 MFY524392:MFY534158 MPU524392:MPU534158 MZQ524392:MZQ534158 NJM524392:NJM534158 NTI524392:NTI534158 ODE524392:ODE534158 ONA524392:ONA534158 OWW524392:OWW534158 PGS524392:PGS534158 PQO524392:PQO534158 QAK524392:QAK534158 QKG524392:QKG534158 QUC524392:QUC534158 RDY524392:RDY534158 RNU524392:RNU534158 RXQ524392:RXQ534158 SHM524392:SHM534158 SRI524392:SRI534158 TBE524392:TBE534158 TLA524392:TLA534158 TUW524392:TUW534158 UES524392:UES534158 UOO524392:UOO534158 UYK524392:UYK534158 VIG524392:VIG534158 VSC524392:VSC534158 WBY524392:WBY534158 WLU524392:WLU534158 WVQ524392:WVQ534158 I589928:I599694 JE589928:JE599694 TA589928:TA599694 ACW589928:ACW599694 AMS589928:AMS599694 AWO589928:AWO599694 BGK589928:BGK599694 BQG589928:BQG599694 CAC589928:CAC599694 CJY589928:CJY599694 CTU589928:CTU599694 DDQ589928:DDQ599694 DNM589928:DNM599694 DXI589928:DXI599694 EHE589928:EHE599694 ERA589928:ERA599694 FAW589928:FAW599694 FKS589928:FKS599694 FUO589928:FUO599694 GEK589928:GEK599694 GOG589928:GOG599694 GYC589928:GYC599694 HHY589928:HHY599694 HRU589928:HRU599694 IBQ589928:IBQ599694 ILM589928:ILM599694 IVI589928:IVI599694 JFE589928:JFE599694 JPA589928:JPA599694 JYW589928:JYW599694 KIS589928:KIS599694 KSO589928:KSO599694 LCK589928:LCK599694 LMG589928:LMG599694 LWC589928:LWC599694 MFY589928:MFY599694 MPU589928:MPU599694 MZQ589928:MZQ599694 NJM589928:NJM599694 NTI589928:NTI599694 ODE589928:ODE599694 ONA589928:ONA599694 OWW589928:OWW599694 PGS589928:PGS599694 PQO589928:PQO599694 QAK589928:QAK599694 QKG589928:QKG599694 QUC589928:QUC599694 RDY589928:RDY599694 RNU589928:RNU599694 RXQ589928:RXQ599694 SHM589928:SHM599694 SRI589928:SRI599694 TBE589928:TBE599694 TLA589928:TLA599694 TUW589928:TUW599694 UES589928:UES599694 UOO589928:UOO599694 UYK589928:UYK599694 VIG589928:VIG599694 VSC589928:VSC599694 WBY589928:WBY599694 WLU589928:WLU599694 WVQ589928:WVQ599694 I655464:I665230 JE655464:JE665230 TA655464:TA665230 ACW655464:ACW665230 AMS655464:AMS665230 AWO655464:AWO665230 BGK655464:BGK665230 BQG655464:BQG665230 CAC655464:CAC665230 CJY655464:CJY665230 CTU655464:CTU665230 DDQ655464:DDQ665230 DNM655464:DNM665230 DXI655464:DXI665230 EHE655464:EHE665230 ERA655464:ERA665230 FAW655464:FAW665230 FKS655464:FKS665230 FUO655464:FUO665230 GEK655464:GEK665230 GOG655464:GOG665230 GYC655464:GYC665230 HHY655464:HHY665230 HRU655464:HRU665230 IBQ655464:IBQ665230 ILM655464:ILM665230 IVI655464:IVI665230 JFE655464:JFE665230 JPA655464:JPA665230 JYW655464:JYW665230 KIS655464:KIS665230 KSO655464:KSO665230 LCK655464:LCK665230 LMG655464:LMG665230 LWC655464:LWC665230 MFY655464:MFY665230 MPU655464:MPU665230 MZQ655464:MZQ665230 NJM655464:NJM665230 NTI655464:NTI665230 ODE655464:ODE665230 ONA655464:ONA665230 OWW655464:OWW665230 PGS655464:PGS665230 PQO655464:PQO665230 QAK655464:QAK665230 QKG655464:QKG665230 QUC655464:QUC665230 RDY655464:RDY665230 RNU655464:RNU665230 RXQ655464:RXQ665230 SHM655464:SHM665230 SRI655464:SRI665230 TBE655464:TBE665230 TLA655464:TLA665230 TUW655464:TUW665230 UES655464:UES665230 UOO655464:UOO665230 UYK655464:UYK665230 VIG655464:VIG665230 VSC655464:VSC665230 WBY655464:WBY665230 WLU655464:WLU665230 WVQ655464:WVQ665230 I721000:I730766 JE721000:JE730766 TA721000:TA730766 ACW721000:ACW730766 AMS721000:AMS730766 AWO721000:AWO730766 BGK721000:BGK730766 BQG721000:BQG730766 CAC721000:CAC730766 CJY721000:CJY730766 CTU721000:CTU730766 DDQ721000:DDQ730766 DNM721000:DNM730766 DXI721000:DXI730766 EHE721000:EHE730766 ERA721000:ERA730766 FAW721000:FAW730766 FKS721000:FKS730766 FUO721000:FUO730766 GEK721000:GEK730766 GOG721000:GOG730766 GYC721000:GYC730766 HHY721000:HHY730766 HRU721000:HRU730766 IBQ721000:IBQ730766 ILM721000:ILM730766 IVI721000:IVI730766 JFE721000:JFE730766 JPA721000:JPA730766 JYW721000:JYW730766 KIS721000:KIS730766 KSO721000:KSO730766 LCK721000:LCK730766 LMG721000:LMG730766 LWC721000:LWC730766 MFY721000:MFY730766 MPU721000:MPU730766 MZQ721000:MZQ730766 NJM721000:NJM730766 NTI721000:NTI730766 ODE721000:ODE730766 ONA721000:ONA730766 OWW721000:OWW730766 PGS721000:PGS730766 PQO721000:PQO730766 QAK721000:QAK730766 QKG721000:QKG730766 QUC721000:QUC730766 RDY721000:RDY730766 RNU721000:RNU730766 RXQ721000:RXQ730766 SHM721000:SHM730766 SRI721000:SRI730766 TBE721000:TBE730766 TLA721000:TLA730766 TUW721000:TUW730766 UES721000:UES730766 UOO721000:UOO730766 UYK721000:UYK730766 VIG721000:VIG730766 VSC721000:VSC730766 WBY721000:WBY730766 WLU721000:WLU730766 WVQ721000:WVQ730766 I786536:I796302 JE786536:JE796302 TA786536:TA796302 ACW786536:ACW796302 AMS786536:AMS796302 AWO786536:AWO796302 BGK786536:BGK796302 BQG786536:BQG796302 CAC786536:CAC796302 CJY786536:CJY796302 CTU786536:CTU796302 DDQ786536:DDQ796302 DNM786536:DNM796302 DXI786536:DXI796302 EHE786536:EHE796302 ERA786536:ERA796302 FAW786536:FAW796302 FKS786536:FKS796302 FUO786536:FUO796302 GEK786536:GEK796302 GOG786536:GOG796302 GYC786536:GYC796302 HHY786536:HHY796302 HRU786536:HRU796302 IBQ786536:IBQ796302 ILM786536:ILM796302 IVI786536:IVI796302 JFE786536:JFE796302 JPA786536:JPA796302 JYW786536:JYW796302 KIS786536:KIS796302 KSO786536:KSO796302 LCK786536:LCK796302 LMG786536:LMG796302 LWC786536:LWC796302 MFY786536:MFY796302 MPU786536:MPU796302 MZQ786536:MZQ796302 NJM786536:NJM796302 NTI786536:NTI796302 ODE786536:ODE796302 ONA786536:ONA796302 OWW786536:OWW796302 PGS786536:PGS796302 PQO786536:PQO796302 QAK786536:QAK796302 QKG786536:QKG796302 QUC786536:QUC796302 RDY786536:RDY796302 RNU786536:RNU796302 RXQ786536:RXQ796302 SHM786536:SHM796302 SRI786536:SRI796302 TBE786536:TBE796302 TLA786536:TLA796302 TUW786536:TUW796302 UES786536:UES796302 UOO786536:UOO796302 UYK786536:UYK796302 VIG786536:VIG796302 VSC786536:VSC796302 WBY786536:WBY796302 WLU786536:WLU796302 WVQ786536:WVQ796302 I852072:I861838 JE852072:JE861838 TA852072:TA861838 ACW852072:ACW861838 AMS852072:AMS861838 AWO852072:AWO861838 BGK852072:BGK861838 BQG852072:BQG861838 CAC852072:CAC861838 CJY852072:CJY861838 CTU852072:CTU861838 DDQ852072:DDQ861838 DNM852072:DNM861838 DXI852072:DXI861838 EHE852072:EHE861838 ERA852072:ERA861838 FAW852072:FAW861838 FKS852072:FKS861838 FUO852072:FUO861838 GEK852072:GEK861838 GOG852072:GOG861838 GYC852072:GYC861838 HHY852072:HHY861838 HRU852072:HRU861838 IBQ852072:IBQ861838 ILM852072:ILM861838 IVI852072:IVI861838 JFE852072:JFE861838 JPA852072:JPA861838 JYW852072:JYW861838 KIS852072:KIS861838 KSO852072:KSO861838 LCK852072:LCK861838 LMG852072:LMG861838 LWC852072:LWC861838 MFY852072:MFY861838 MPU852072:MPU861838 MZQ852072:MZQ861838 NJM852072:NJM861838 NTI852072:NTI861838 ODE852072:ODE861838 ONA852072:ONA861838 OWW852072:OWW861838 PGS852072:PGS861838 PQO852072:PQO861838 QAK852072:QAK861838 QKG852072:QKG861838 QUC852072:QUC861838 RDY852072:RDY861838 RNU852072:RNU861838 RXQ852072:RXQ861838 SHM852072:SHM861838 SRI852072:SRI861838 TBE852072:TBE861838 TLA852072:TLA861838 TUW852072:TUW861838 UES852072:UES861838 UOO852072:UOO861838 UYK852072:UYK861838 VIG852072:VIG861838 VSC852072:VSC861838 WBY852072:WBY861838 WLU852072:WLU861838 WVQ852072:WVQ861838 I917608:I927374 JE917608:JE927374 TA917608:TA927374 ACW917608:ACW927374 AMS917608:AMS927374 AWO917608:AWO927374 BGK917608:BGK927374 BQG917608:BQG927374 CAC917608:CAC927374 CJY917608:CJY927374 CTU917608:CTU927374 DDQ917608:DDQ927374 DNM917608:DNM927374 DXI917608:DXI927374 EHE917608:EHE927374 ERA917608:ERA927374 FAW917608:FAW927374 FKS917608:FKS927374 FUO917608:FUO927374 GEK917608:GEK927374 GOG917608:GOG927374 GYC917608:GYC927374 HHY917608:HHY927374 HRU917608:HRU927374 IBQ917608:IBQ927374 ILM917608:ILM927374 IVI917608:IVI927374 JFE917608:JFE927374 JPA917608:JPA927374 JYW917608:JYW927374 KIS917608:KIS927374 KSO917608:KSO927374 LCK917608:LCK927374 LMG917608:LMG927374 LWC917608:LWC927374 MFY917608:MFY927374 MPU917608:MPU927374 MZQ917608:MZQ927374 NJM917608:NJM927374 NTI917608:NTI927374 ODE917608:ODE927374 ONA917608:ONA927374 OWW917608:OWW927374 PGS917608:PGS927374 PQO917608:PQO927374 QAK917608:QAK927374 QKG917608:QKG927374 QUC917608:QUC927374 RDY917608:RDY927374 RNU917608:RNU927374 RXQ917608:RXQ927374 SHM917608:SHM927374 SRI917608:SRI927374 TBE917608:TBE927374 TLA917608:TLA927374 TUW917608:TUW927374 UES917608:UES927374 UOO917608:UOO927374 UYK917608:UYK927374 VIG917608:VIG927374 VSC917608:VSC927374 WBY917608:WBY927374 WLU917608:WLU927374 WVQ917608:WVQ927374 I983144:I992910 JE983144:JE992910 TA983144:TA992910 ACW983144:ACW992910 AMS983144:AMS992910 AWO983144:AWO992910 BGK983144:BGK992910 BQG983144:BQG992910 CAC983144:CAC992910 CJY983144:CJY992910 CTU983144:CTU992910 DDQ983144:DDQ992910 DNM983144:DNM992910 DXI983144:DXI992910 EHE983144:EHE992910 ERA983144:ERA992910 FAW983144:FAW992910 FKS983144:FKS992910 FUO983144:FUO992910 GEK983144:GEK992910 GOG983144:GOG992910 GYC983144:GYC992910 HHY983144:HHY992910 HRU983144:HRU992910 IBQ983144:IBQ992910 ILM983144:ILM992910 IVI983144:IVI992910 JFE983144:JFE992910 JPA983144:JPA992910 JYW983144:JYW992910 KIS983144:KIS992910 KSO983144:KSO992910 LCK983144:LCK992910 LMG983144:LMG992910 LWC983144:LWC992910 MFY983144:MFY992910 MPU983144:MPU992910 MZQ983144:MZQ992910 NJM983144:NJM992910 NTI983144:NTI992910 ODE983144:ODE992910 ONA983144:ONA992910 OWW983144:OWW992910 PGS983144:PGS992910 PQO983144:PQO992910 QAK983144:QAK992910 QKG983144:QKG992910 QUC983144:QUC992910 RDY983144:RDY992910 RNU983144:RNU992910 RXQ983144:RXQ992910 SHM983144:SHM992910 SRI983144:SRI992910 TBE983144:TBE992910 TLA983144:TLA992910 TUW983144:TUW992910 UES983144:UES992910 UOO983144:UOO992910 UYK983144:UYK992910 VIG983144:VIG992910 VSC983144:VSC992910 WBY983144:WBY992910 WLU983144:WLU992910 WVQ983144:WVQ992910 WVQ107:WVQ9870 WLU107:WLU9870 WBY107:WBY9870 VSC107:VSC9870 VIG107:VIG9870 UYK107:UYK9870 UOO107:UOO9870 UES107:UES9870 TUW107:TUW9870 TLA107:TLA9870 TBE107:TBE9870 SRI107:SRI9870 SHM107:SHM9870 RXQ107:RXQ9870 RNU107:RNU9870 RDY107:RDY9870 QUC107:QUC9870 QKG107:QKG9870 QAK107:QAK9870 PQO107:PQO9870 PGS107:PGS9870 OWW107:OWW9870 ONA107:ONA9870 ODE107:ODE9870 NTI107:NTI9870 NJM107:NJM9870 MZQ107:MZQ9870 MPU107:MPU9870 MFY107:MFY9870 LWC107:LWC9870 LMG107:LMG9870 LCK107:LCK9870 KSO107:KSO9870 KIS107:KIS9870 JYW107:JYW9870 JPA107:JPA9870 JFE107:JFE9870 IVI107:IVI9870 ILM107:ILM9870 IBQ107:IBQ9870 HRU107:HRU9870 HHY107:HHY9870 GYC107:GYC9870 GOG107:GOG9870 GEK107:GEK9870 FUO107:FUO9870 FKS107:FKS9870 FAW107:FAW9870 ERA107:ERA9870 EHE107:EHE9870 DXI107:DXI9870 DNM107:DNM9870 DDQ107:DDQ9870 CTU107:CTU9870 CJY107:CJY9870 CAC107:CAC9870 BQG107:BQG9870 BGK107:BGK9870 AWO107:AWO9870 AMS107:AMS9870 ACW107:ACW9870 TA107:TA9870 JE107:JE9870 I107:I9870">
      <formula1>"1,2,3,4,5,10,99"</formula1>
    </dataValidation>
    <dataValidation allowBlank="1" sqref="F65640:F70406 JB65640:JB70406 SX65640:SX70406 ACT65640:ACT70406 AMP65640:AMP70406 AWL65640:AWL70406 BGH65640:BGH70406 BQD65640:BQD70406 BZZ65640:BZZ70406 CJV65640:CJV70406 CTR65640:CTR70406 DDN65640:DDN70406 DNJ65640:DNJ70406 DXF65640:DXF70406 EHB65640:EHB70406 EQX65640:EQX70406 FAT65640:FAT70406 FKP65640:FKP70406 FUL65640:FUL70406 GEH65640:GEH70406 GOD65640:GOD70406 GXZ65640:GXZ70406 HHV65640:HHV70406 HRR65640:HRR70406 IBN65640:IBN70406 ILJ65640:ILJ70406 IVF65640:IVF70406 JFB65640:JFB70406 JOX65640:JOX70406 JYT65640:JYT70406 KIP65640:KIP70406 KSL65640:KSL70406 LCH65640:LCH70406 LMD65640:LMD70406 LVZ65640:LVZ70406 MFV65640:MFV70406 MPR65640:MPR70406 MZN65640:MZN70406 NJJ65640:NJJ70406 NTF65640:NTF70406 ODB65640:ODB70406 OMX65640:OMX70406 OWT65640:OWT70406 PGP65640:PGP70406 PQL65640:PQL70406 QAH65640:QAH70406 QKD65640:QKD70406 QTZ65640:QTZ70406 RDV65640:RDV70406 RNR65640:RNR70406 RXN65640:RXN70406 SHJ65640:SHJ70406 SRF65640:SRF70406 TBB65640:TBB70406 TKX65640:TKX70406 TUT65640:TUT70406 UEP65640:UEP70406 UOL65640:UOL70406 UYH65640:UYH70406 VID65640:VID70406 VRZ65640:VRZ70406 WBV65640:WBV70406 WLR65640:WLR70406 WVN65640:WVN70406 F131176:F135942 JB131176:JB135942 SX131176:SX135942 ACT131176:ACT135942 AMP131176:AMP135942 AWL131176:AWL135942 BGH131176:BGH135942 BQD131176:BQD135942 BZZ131176:BZZ135942 CJV131176:CJV135942 CTR131176:CTR135942 DDN131176:DDN135942 DNJ131176:DNJ135942 DXF131176:DXF135942 EHB131176:EHB135942 EQX131176:EQX135942 FAT131176:FAT135942 FKP131176:FKP135942 FUL131176:FUL135942 GEH131176:GEH135942 GOD131176:GOD135942 GXZ131176:GXZ135942 HHV131176:HHV135942 HRR131176:HRR135942 IBN131176:IBN135942 ILJ131176:ILJ135942 IVF131176:IVF135942 JFB131176:JFB135942 JOX131176:JOX135942 JYT131176:JYT135942 KIP131176:KIP135942 KSL131176:KSL135942 LCH131176:LCH135942 LMD131176:LMD135942 LVZ131176:LVZ135942 MFV131176:MFV135942 MPR131176:MPR135942 MZN131176:MZN135942 NJJ131176:NJJ135942 NTF131176:NTF135942 ODB131176:ODB135942 OMX131176:OMX135942 OWT131176:OWT135942 PGP131176:PGP135942 PQL131176:PQL135942 QAH131176:QAH135942 QKD131176:QKD135942 QTZ131176:QTZ135942 RDV131176:RDV135942 RNR131176:RNR135942 RXN131176:RXN135942 SHJ131176:SHJ135942 SRF131176:SRF135942 TBB131176:TBB135942 TKX131176:TKX135942 TUT131176:TUT135942 UEP131176:UEP135942 UOL131176:UOL135942 UYH131176:UYH135942 VID131176:VID135942 VRZ131176:VRZ135942 WBV131176:WBV135942 WLR131176:WLR135942 WVN131176:WVN135942 F196712:F201478 JB196712:JB201478 SX196712:SX201478 ACT196712:ACT201478 AMP196712:AMP201478 AWL196712:AWL201478 BGH196712:BGH201478 BQD196712:BQD201478 BZZ196712:BZZ201478 CJV196712:CJV201478 CTR196712:CTR201478 DDN196712:DDN201478 DNJ196712:DNJ201478 DXF196712:DXF201478 EHB196712:EHB201478 EQX196712:EQX201478 FAT196712:FAT201478 FKP196712:FKP201478 FUL196712:FUL201478 GEH196712:GEH201478 GOD196712:GOD201478 GXZ196712:GXZ201478 HHV196712:HHV201478 HRR196712:HRR201478 IBN196712:IBN201478 ILJ196712:ILJ201478 IVF196712:IVF201478 JFB196712:JFB201478 JOX196712:JOX201478 JYT196712:JYT201478 KIP196712:KIP201478 KSL196712:KSL201478 LCH196712:LCH201478 LMD196712:LMD201478 LVZ196712:LVZ201478 MFV196712:MFV201478 MPR196712:MPR201478 MZN196712:MZN201478 NJJ196712:NJJ201478 NTF196712:NTF201478 ODB196712:ODB201478 OMX196712:OMX201478 OWT196712:OWT201478 PGP196712:PGP201478 PQL196712:PQL201478 QAH196712:QAH201478 QKD196712:QKD201478 QTZ196712:QTZ201478 RDV196712:RDV201478 RNR196712:RNR201478 RXN196712:RXN201478 SHJ196712:SHJ201478 SRF196712:SRF201478 TBB196712:TBB201478 TKX196712:TKX201478 TUT196712:TUT201478 UEP196712:UEP201478 UOL196712:UOL201478 UYH196712:UYH201478 VID196712:VID201478 VRZ196712:VRZ201478 WBV196712:WBV201478 WLR196712:WLR201478 WVN196712:WVN201478 F262248:F267014 JB262248:JB267014 SX262248:SX267014 ACT262248:ACT267014 AMP262248:AMP267014 AWL262248:AWL267014 BGH262248:BGH267014 BQD262248:BQD267014 BZZ262248:BZZ267014 CJV262248:CJV267014 CTR262248:CTR267014 DDN262248:DDN267014 DNJ262248:DNJ267014 DXF262248:DXF267014 EHB262248:EHB267014 EQX262248:EQX267014 FAT262248:FAT267014 FKP262248:FKP267014 FUL262248:FUL267014 GEH262248:GEH267014 GOD262248:GOD267014 GXZ262248:GXZ267014 HHV262248:HHV267014 HRR262248:HRR267014 IBN262248:IBN267014 ILJ262248:ILJ267014 IVF262248:IVF267014 JFB262248:JFB267014 JOX262248:JOX267014 JYT262248:JYT267014 KIP262248:KIP267014 KSL262248:KSL267014 LCH262248:LCH267014 LMD262248:LMD267014 LVZ262248:LVZ267014 MFV262248:MFV267014 MPR262248:MPR267014 MZN262248:MZN267014 NJJ262248:NJJ267014 NTF262248:NTF267014 ODB262248:ODB267014 OMX262248:OMX267014 OWT262248:OWT267014 PGP262248:PGP267014 PQL262248:PQL267014 QAH262248:QAH267014 QKD262248:QKD267014 QTZ262248:QTZ267014 RDV262248:RDV267014 RNR262248:RNR267014 RXN262248:RXN267014 SHJ262248:SHJ267014 SRF262248:SRF267014 TBB262248:TBB267014 TKX262248:TKX267014 TUT262248:TUT267014 UEP262248:UEP267014 UOL262248:UOL267014 UYH262248:UYH267014 VID262248:VID267014 VRZ262248:VRZ267014 WBV262248:WBV267014 WLR262248:WLR267014 WVN262248:WVN267014 F327784:F332550 JB327784:JB332550 SX327784:SX332550 ACT327784:ACT332550 AMP327784:AMP332550 AWL327784:AWL332550 BGH327784:BGH332550 BQD327784:BQD332550 BZZ327784:BZZ332550 CJV327784:CJV332550 CTR327784:CTR332550 DDN327784:DDN332550 DNJ327784:DNJ332550 DXF327784:DXF332550 EHB327784:EHB332550 EQX327784:EQX332550 FAT327784:FAT332550 FKP327784:FKP332550 FUL327784:FUL332550 GEH327784:GEH332550 GOD327784:GOD332550 GXZ327784:GXZ332550 HHV327784:HHV332550 HRR327784:HRR332550 IBN327784:IBN332550 ILJ327784:ILJ332550 IVF327784:IVF332550 JFB327784:JFB332550 JOX327784:JOX332550 JYT327784:JYT332550 KIP327784:KIP332550 KSL327784:KSL332550 LCH327784:LCH332550 LMD327784:LMD332550 LVZ327784:LVZ332550 MFV327784:MFV332550 MPR327784:MPR332550 MZN327784:MZN332550 NJJ327784:NJJ332550 NTF327784:NTF332550 ODB327784:ODB332550 OMX327784:OMX332550 OWT327784:OWT332550 PGP327784:PGP332550 PQL327784:PQL332550 QAH327784:QAH332550 QKD327784:QKD332550 QTZ327784:QTZ332550 RDV327784:RDV332550 RNR327784:RNR332550 RXN327784:RXN332550 SHJ327784:SHJ332550 SRF327784:SRF332550 TBB327784:TBB332550 TKX327784:TKX332550 TUT327784:TUT332550 UEP327784:UEP332550 UOL327784:UOL332550 UYH327784:UYH332550 VID327784:VID332550 VRZ327784:VRZ332550 WBV327784:WBV332550 WLR327784:WLR332550 WVN327784:WVN332550 F393320:F398086 JB393320:JB398086 SX393320:SX398086 ACT393320:ACT398086 AMP393320:AMP398086 AWL393320:AWL398086 BGH393320:BGH398086 BQD393320:BQD398086 BZZ393320:BZZ398086 CJV393320:CJV398086 CTR393320:CTR398086 DDN393320:DDN398086 DNJ393320:DNJ398086 DXF393320:DXF398086 EHB393320:EHB398086 EQX393320:EQX398086 FAT393320:FAT398086 FKP393320:FKP398086 FUL393320:FUL398086 GEH393320:GEH398086 GOD393320:GOD398086 GXZ393320:GXZ398086 HHV393320:HHV398086 HRR393320:HRR398086 IBN393320:IBN398086 ILJ393320:ILJ398086 IVF393320:IVF398086 JFB393320:JFB398086 JOX393320:JOX398086 JYT393320:JYT398086 KIP393320:KIP398086 KSL393320:KSL398086 LCH393320:LCH398086 LMD393320:LMD398086 LVZ393320:LVZ398086 MFV393320:MFV398086 MPR393320:MPR398086 MZN393320:MZN398086 NJJ393320:NJJ398086 NTF393320:NTF398086 ODB393320:ODB398086 OMX393320:OMX398086 OWT393320:OWT398086 PGP393320:PGP398086 PQL393320:PQL398086 QAH393320:QAH398086 QKD393320:QKD398086 QTZ393320:QTZ398086 RDV393320:RDV398086 RNR393320:RNR398086 RXN393320:RXN398086 SHJ393320:SHJ398086 SRF393320:SRF398086 TBB393320:TBB398086 TKX393320:TKX398086 TUT393320:TUT398086 UEP393320:UEP398086 UOL393320:UOL398086 UYH393320:UYH398086 VID393320:VID398086 VRZ393320:VRZ398086 WBV393320:WBV398086 WLR393320:WLR398086 WVN393320:WVN398086 F458856:F463622 JB458856:JB463622 SX458856:SX463622 ACT458856:ACT463622 AMP458856:AMP463622 AWL458856:AWL463622 BGH458856:BGH463622 BQD458856:BQD463622 BZZ458856:BZZ463622 CJV458856:CJV463622 CTR458856:CTR463622 DDN458856:DDN463622 DNJ458856:DNJ463622 DXF458856:DXF463622 EHB458856:EHB463622 EQX458856:EQX463622 FAT458856:FAT463622 FKP458856:FKP463622 FUL458856:FUL463622 GEH458856:GEH463622 GOD458856:GOD463622 GXZ458856:GXZ463622 HHV458856:HHV463622 HRR458856:HRR463622 IBN458856:IBN463622 ILJ458856:ILJ463622 IVF458856:IVF463622 JFB458856:JFB463622 JOX458856:JOX463622 JYT458856:JYT463622 KIP458856:KIP463622 KSL458856:KSL463622 LCH458856:LCH463622 LMD458856:LMD463622 LVZ458856:LVZ463622 MFV458856:MFV463622 MPR458856:MPR463622 MZN458856:MZN463622 NJJ458856:NJJ463622 NTF458856:NTF463622 ODB458856:ODB463622 OMX458856:OMX463622 OWT458856:OWT463622 PGP458856:PGP463622 PQL458856:PQL463622 QAH458856:QAH463622 QKD458856:QKD463622 QTZ458856:QTZ463622 RDV458856:RDV463622 RNR458856:RNR463622 RXN458856:RXN463622 SHJ458856:SHJ463622 SRF458856:SRF463622 TBB458856:TBB463622 TKX458856:TKX463622 TUT458856:TUT463622 UEP458856:UEP463622 UOL458856:UOL463622 UYH458856:UYH463622 VID458856:VID463622 VRZ458856:VRZ463622 WBV458856:WBV463622 WLR458856:WLR463622 WVN458856:WVN463622 F524392:F529158 JB524392:JB529158 SX524392:SX529158 ACT524392:ACT529158 AMP524392:AMP529158 AWL524392:AWL529158 BGH524392:BGH529158 BQD524392:BQD529158 BZZ524392:BZZ529158 CJV524392:CJV529158 CTR524392:CTR529158 DDN524392:DDN529158 DNJ524392:DNJ529158 DXF524392:DXF529158 EHB524392:EHB529158 EQX524392:EQX529158 FAT524392:FAT529158 FKP524392:FKP529158 FUL524392:FUL529158 GEH524392:GEH529158 GOD524392:GOD529158 GXZ524392:GXZ529158 HHV524392:HHV529158 HRR524392:HRR529158 IBN524392:IBN529158 ILJ524392:ILJ529158 IVF524392:IVF529158 JFB524392:JFB529158 JOX524392:JOX529158 JYT524392:JYT529158 KIP524392:KIP529158 KSL524392:KSL529158 LCH524392:LCH529158 LMD524392:LMD529158 LVZ524392:LVZ529158 MFV524392:MFV529158 MPR524392:MPR529158 MZN524392:MZN529158 NJJ524392:NJJ529158 NTF524392:NTF529158 ODB524392:ODB529158 OMX524392:OMX529158 OWT524392:OWT529158 PGP524392:PGP529158 PQL524392:PQL529158 QAH524392:QAH529158 QKD524392:QKD529158 QTZ524392:QTZ529158 RDV524392:RDV529158 RNR524392:RNR529158 RXN524392:RXN529158 SHJ524392:SHJ529158 SRF524392:SRF529158 TBB524392:TBB529158 TKX524392:TKX529158 TUT524392:TUT529158 UEP524392:UEP529158 UOL524392:UOL529158 UYH524392:UYH529158 VID524392:VID529158 VRZ524392:VRZ529158 WBV524392:WBV529158 WLR524392:WLR529158 WVN524392:WVN529158 F589928:F594694 JB589928:JB594694 SX589928:SX594694 ACT589928:ACT594694 AMP589928:AMP594694 AWL589928:AWL594694 BGH589928:BGH594694 BQD589928:BQD594694 BZZ589928:BZZ594694 CJV589928:CJV594694 CTR589928:CTR594694 DDN589928:DDN594694 DNJ589928:DNJ594694 DXF589928:DXF594694 EHB589928:EHB594694 EQX589928:EQX594694 FAT589928:FAT594694 FKP589928:FKP594694 FUL589928:FUL594694 GEH589928:GEH594694 GOD589928:GOD594694 GXZ589928:GXZ594694 HHV589928:HHV594694 HRR589928:HRR594694 IBN589928:IBN594694 ILJ589928:ILJ594694 IVF589928:IVF594694 JFB589928:JFB594694 JOX589928:JOX594694 JYT589928:JYT594694 KIP589928:KIP594694 KSL589928:KSL594694 LCH589928:LCH594694 LMD589928:LMD594694 LVZ589928:LVZ594694 MFV589928:MFV594694 MPR589928:MPR594694 MZN589928:MZN594694 NJJ589928:NJJ594694 NTF589928:NTF594694 ODB589928:ODB594694 OMX589928:OMX594694 OWT589928:OWT594694 PGP589928:PGP594694 PQL589928:PQL594694 QAH589928:QAH594694 QKD589928:QKD594694 QTZ589928:QTZ594694 RDV589928:RDV594694 RNR589928:RNR594694 RXN589928:RXN594694 SHJ589928:SHJ594694 SRF589928:SRF594694 TBB589928:TBB594694 TKX589928:TKX594694 TUT589928:TUT594694 UEP589928:UEP594694 UOL589928:UOL594694 UYH589928:UYH594694 VID589928:VID594694 VRZ589928:VRZ594694 WBV589928:WBV594694 WLR589928:WLR594694 WVN589928:WVN594694 F655464:F660230 JB655464:JB660230 SX655464:SX660230 ACT655464:ACT660230 AMP655464:AMP660230 AWL655464:AWL660230 BGH655464:BGH660230 BQD655464:BQD660230 BZZ655464:BZZ660230 CJV655464:CJV660230 CTR655464:CTR660230 DDN655464:DDN660230 DNJ655464:DNJ660230 DXF655464:DXF660230 EHB655464:EHB660230 EQX655464:EQX660230 FAT655464:FAT660230 FKP655464:FKP660230 FUL655464:FUL660230 GEH655464:GEH660230 GOD655464:GOD660230 GXZ655464:GXZ660230 HHV655464:HHV660230 HRR655464:HRR660230 IBN655464:IBN660230 ILJ655464:ILJ660230 IVF655464:IVF660230 JFB655464:JFB660230 JOX655464:JOX660230 JYT655464:JYT660230 KIP655464:KIP660230 KSL655464:KSL660230 LCH655464:LCH660230 LMD655464:LMD660230 LVZ655464:LVZ660230 MFV655464:MFV660230 MPR655464:MPR660230 MZN655464:MZN660230 NJJ655464:NJJ660230 NTF655464:NTF660230 ODB655464:ODB660230 OMX655464:OMX660230 OWT655464:OWT660230 PGP655464:PGP660230 PQL655464:PQL660230 QAH655464:QAH660230 QKD655464:QKD660230 QTZ655464:QTZ660230 RDV655464:RDV660230 RNR655464:RNR660230 RXN655464:RXN660230 SHJ655464:SHJ660230 SRF655464:SRF660230 TBB655464:TBB660230 TKX655464:TKX660230 TUT655464:TUT660230 UEP655464:UEP660230 UOL655464:UOL660230 UYH655464:UYH660230 VID655464:VID660230 VRZ655464:VRZ660230 WBV655464:WBV660230 WLR655464:WLR660230 WVN655464:WVN660230 F721000:F725766 JB721000:JB725766 SX721000:SX725766 ACT721000:ACT725766 AMP721000:AMP725766 AWL721000:AWL725766 BGH721000:BGH725766 BQD721000:BQD725766 BZZ721000:BZZ725766 CJV721000:CJV725766 CTR721000:CTR725766 DDN721000:DDN725766 DNJ721000:DNJ725766 DXF721000:DXF725766 EHB721000:EHB725766 EQX721000:EQX725766 FAT721000:FAT725766 FKP721000:FKP725766 FUL721000:FUL725766 GEH721000:GEH725766 GOD721000:GOD725766 GXZ721000:GXZ725766 HHV721000:HHV725766 HRR721000:HRR725766 IBN721000:IBN725766 ILJ721000:ILJ725766 IVF721000:IVF725766 JFB721000:JFB725766 JOX721000:JOX725766 JYT721000:JYT725766 KIP721000:KIP725766 KSL721000:KSL725766 LCH721000:LCH725766 LMD721000:LMD725766 LVZ721000:LVZ725766 MFV721000:MFV725766 MPR721000:MPR725766 MZN721000:MZN725766 NJJ721000:NJJ725766 NTF721000:NTF725766 ODB721000:ODB725766 OMX721000:OMX725766 OWT721000:OWT725766 PGP721000:PGP725766 PQL721000:PQL725766 QAH721000:QAH725766 QKD721000:QKD725766 QTZ721000:QTZ725766 RDV721000:RDV725766 RNR721000:RNR725766 RXN721000:RXN725766 SHJ721000:SHJ725766 SRF721000:SRF725766 TBB721000:TBB725766 TKX721000:TKX725766 TUT721000:TUT725766 UEP721000:UEP725766 UOL721000:UOL725766 UYH721000:UYH725766 VID721000:VID725766 VRZ721000:VRZ725766 WBV721000:WBV725766 WLR721000:WLR725766 WVN721000:WVN725766 F786536:F791302 JB786536:JB791302 SX786536:SX791302 ACT786536:ACT791302 AMP786536:AMP791302 AWL786536:AWL791302 BGH786536:BGH791302 BQD786536:BQD791302 BZZ786536:BZZ791302 CJV786536:CJV791302 CTR786536:CTR791302 DDN786536:DDN791302 DNJ786536:DNJ791302 DXF786536:DXF791302 EHB786536:EHB791302 EQX786536:EQX791302 FAT786536:FAT791302 FKP786536:FKP791302 FUL786536:FUL791302 GEH786536:GEH791302 GOD786536:GOD791302 GXZ786536:GXZ791302 HHV786536:HHV791302 HRR786536:HRR791302 IBN786536:IBN791302 ILJ786536:ILJ791302 IVF786536:IVF791302 JFB786536:JFB791302 JOX786536:JOX791302 JYT786536:JYT791302 KIP786536:KIP791302 KSL786536:KSL791302 LCH786536:LCH791302 LMD786536:LMD791302 LVZ786536:LVZ791302 MFV786536:MFV791302 MPR786536:MPR791302 MZN786536:MZN791302 NJJ786536:NJJ791302 NTF786536:NTF791302 ODB786536:ODB791302 OMX786536:OMX791302 OWT786536:OWT791302 PGP786536:PGP791302 PQL786536:PQL791302 QAH786536:QAH791302 QKD786536:QKD791302 QTZ786536:QTZ791302 RDV786536:RDV791302 RNR786536:RNR791302 RXN786536:RXN791302 SHJ786536:SHJ791302 SRF786536:SRF791302 TBB786536:TBB791302 TKX786536:TKX791302 TUT786536:TUT791302 UEP786536:UEP791302 UOL786536:UOL791302 UYH786536:UYH791302 VID786536:VID791302 VRZ786536:VRZ791302 WBV786536:WBV791302 WLR786536:WLR791302 WVN786536:WVN791302 F852072:F856838 JB852072:JB856838 SX852072:SX856838 ACT852072:ACT856838 AMP852072:AMP856838 AWL852072:AWL856838 BGH852072:BGH856838 BQD852072:BQD856838 BZZ852072:BZZ856838 CJV852072:CJV856838 CTR852072:CTR856838 DDN852072:DDN856838 DNJ852072:DNJ856838 DXF852072:DXF856838 EHB852072:EHB856838 EQX852072:EQX856838 FAT852072:FAT856838 FKP852072:FKP856838 FUL852072:FUL856838 GEH852072:GEH856838 GOD852072:GOD856838 GXZ852072:GXZ856838 HHV852072:HHV856838 HRR852072:HRR856838 IBN852072:IBN856838 ILJ852072:ILJ856838 IVF852072:IVF856838 JFB852072:JFB856838 JOX852072:JOX856838 JYT852072:JYT856838 KIP852072:KIP856838 KSL852072:KSL856838 LCH852072:LCH856838 LMD852072:LMD856838 LVZ852072:LVZ856838 MFV852072:MFV856838 MPR852072:MPR856838 MZN852072:MZN856838 NJJ852072:NJJ856838 NTF852072:NTF856838 ODB852072:ODB856838 OMX852072:OMX856838 OWT852072:OWT856838 PGP852072:PGP856838 PQL852072:PQL856838 QAH852072:QAH856838 QKD852072:QKD856838 QTZ852072:QTZ856838 RDV852072:RDV856838 RNR852072:RNR856838 RXN852072:RXN856838 SHJ852072:SHJ856838 SRF852072:SRF856838 TBB852072:TBB856838 TKX852072:TKX856838 TUT852072:TUT856838 UEP852072:UEP856838 UOL852072:UOL856838 UYH852072:UYH856838 VID852072:VID856838 VRZ852072:VRZ856838 WBV852072:WBV856838 WLR852072:WLR856838 WVN852072:WVN856838 F917608:F922374 JB917608:JB922374 SX917608:SX922374 ACT917608:ACT922374 AMP917608:AMP922374 AWL917608:AWL922374 BGH917608:BGH922374 BQD917608:BQD922374 BZZ917608:BZZ922374 CJV917608:CJV922374 CTR917608:CTR922374 DDN917608:DDN922374 DNJ917608:DNJ922374 DXF917608:DXF922374 EHB917608:EHB922374 EQX917608:EQX922374 FAT917608:FAT922374 FKP917608:FKP922374 FUL917608:FUL922374 GEH917608:GEH922374 GOD917608:GOD922374 GXZ917608:GXZ922374 HHV917608:HHV922374 HRR917608:HRR922374 IBN917608:IBN922374 ILJ917608:ILJ922374 IVF917608:IVF922374 JFB917608:JFB922374 JOX917608:JOX922374 JYT917608:JYT922374 KIP917608:KIP922374 KSL917608:KSL922374 LCH917608:LCH922374 LMD917608:LMD922374 LVZ917608:LVZ922374 MFV917608:MFV922374 MPR917608:MPR922374 MZN917608:MZN922374 NJJ917608:NJJ922374 NTF917608:NTF922374 ODB917608:ODB922374 OMX917608:OMX922374 OWT917608:OWT922374 PGP917608:PGP922374 PQL917608:PQL922374 QAH917608:QAH922374 QKD917608:QKD922374 QTZ917608:QTZ922374 RDV917608:RDV922374 RNR917608:RNR922374 RXN917608:RXN922374 SHJ917608:SHJ922374 SRF917608:SRF922374 TBB917608:TBB922374 TKX917608:TKX922374 TUT917608:TUT922374 UEP917608:UEP922374 UOL917608:UOL922374 UYH917608:UYH922374 VID917608:VID922374 VRZ917608:VRZ922374 WBV917608:WBV922374 WLR917608:WLR922374 WVN917608:WVN922374 F983144:F987910 JB983144:JB987910 SX983144:SX987910 ACT983144:ACT987910 AMP983144:AMP987910 AWL983144:AWL987910 BGH983144:BGH987910 BQD983144:BQD987910 BZZ983144:BZZ987910 CJV983144:CJV987910 CTR983144:CTR987910 DDN983144:DDN987910 DNJ983144:DNJ987910 DXF983144:DXF987910 EHB983144:EHB987910 EQX983144:EQX987910 FAT983144:FAT987910 FKP983144:FKP987910 FUL983144:FUL987910 GEH983144:GEH987910 GOD983144:GOD987910 GXZ983144:GXZ987910 HHV983144:HHV987910 HRR983144:HRR987910 IBN983144:IBN987910 ILJ983144:ILJ987910 IVF983144:IVF987910 JFB983144:JFB987910 JOX983144:JOX987910 JYT983144:JYT987910 KIP983144:KIP987910 KSL983144:KSL987910 LCH983144:LCH987910 LMD983144:LMD987910 LVZ983144:LVZ987910 MFV983144:MFV987910 MPR983144:MPR987910 MZN983144:MZN987910 NJJ983144:NJJ987910 NTF983144:NTF987910 ODB983144:ODB987910 OMX983144:OMX987910 OWT983144:OWT987910 PGP983144:PGP987910 PQL983144:PQL987910 QAH983144:QAH987910 QKD983144:QKD987910 QTZ983144:QTZ987910 RDV983144:RDV987910 RNR983144:RNR987910 RXN983144:RXN987910 SHJ983144:SHJ987910 SRF983144:SRF987910 TBB983144:TBB987910 TKX983144:TKX987910 TUT983144:TUT987910 UEP983144:UEP987910 UOL983144:UOL987910 UYH983144:UYH987910 VID983144:VID987910 VRZ983144:VRZ987910 WBV983144:WBV987910 WLR983144:WLR987910 WVN983144:WVN987910 WVN107:WVN4870 WLR107:WLR4870 WBV107:WBV4870 VRZ107:VRZ4870 VID107:VID4870 UYH107:UYH4870 UOL107:UOL4870 UEP107:UEP4870 TUT107:TUT4870 TKX107:TKX4870 TBB107:TBB4870 SRF107:SRF4870 SHJ107:SHJ4870 RXN107:RXN4870 RNR107:RNR4870 RDV107:RDV4870 QTZ107:QTZ4870 QKD107:QKD4870 QAH107:QAH4870 PQL107:PQL4870 PGP107:PGP4870 OWT107:OWT4870 OMX107:OMX4870 ODB107:ODB4870 NTF107:NTF4870 NJJ107:NJJ4870 MZN107:MZN4870 MPR107:MPR4870 MFV107:MFV4870 LVZ107:LVZ4870 LMD107:LMD4870 LCH107:LCH4870 KSL107:KSL4870 KIP107:KIP4870 JYT107:JYT4870 JOX107:JOX4870 JFB107:JFB4870 IVF107:IVF4870 ILJ107:ILJ4870 IBN107:IBN4870 HRR107:HRR4870 HHV107:HHV4870 GXZ107:GXZ4870 GOD107:GOD4870 GEH107:GEH4870 FUL107:FUL4870 FKP107:FKP4870 FAT107:FAT4870 EQX107:EQX4870 EHB107:EHB4870 DXF107:DXF4870 DNJ107:DNJ4870 DDN107:DDN4870 CTR107:CTR4870 CJV107:CJV4870 BZZ107:BZZ4870 BQD107:BQD4870 BGH107:BGH4870 AWL107:AWL4870 AMP107:AMP4870 ACT107:ACT4870 SX107:SX4870 JB107:JB4870 F107:F4870"/>
    <dataValidation type="list" allowBlank="1" sqref="E65640:E65755 JA65640:JA65755 SW65640:SW65755 ACS65640:ACS65755 AMO65640:AMO65755 AWK65640:AWK65755 BGG65640:BGG65755 BQC65640:BQC65755 BZY65640:BZY65755 CJU65640:CJU65755 CTQ65640:CTQ65755 DDM65640:DDM65755 DNI65640:DNI65755 DXE65640:DXE65755 EHA65640:EHA65755 EQW65640:EQW65755 FAS65640:FAS65755 FKO65640:FKO65755 FUK65640:FUK65755 GEG65640:GEG65755 GOC65640:GOC65755 GXY65640:GXY65755 HHU65640:HHU65755 HRQ65640:HRQ65755 IBM65640:IBM65755 ILI65640:ILI65755 IVE65640:IVE65755 JFA65640:JFA65755 JOW65640:JOW65755 JYS65640:JYS65755 KIO65640:KIO65755 KSK65640:KSK65755 LCG65640:LCG65755 LMC65640:LMC65755 LVY65640:LVY65755 MFU65640:MFU65755 MPQ65640:MPQ65755 MZM65640:MZM65755 NJI65640:NJI65755 NTE65640:NTE65755 ODA65640:ODA65755 OMW65640:OMW65755 OWS65640:OWS65755 PGO65640:PGO65755 PQK65640:PQK65755 QAG65640:QAG65755 QKC65640:QKC65755 QTY65640:QTY65755 RDU65640:RDU65755 RNQ65640:RNQ65755 RXM65640:RXM65755 SHI65640:SHI65755 SRE65640:SRE65755 TBA65640:TBA65755 TKW65640:TKW65755 TUS65640:TUS65755 UEO65640:UEO65755 UOK65640:UOK65755 UYG65640:UYG65755 VIC65640:VIC65755 VRY65640:VRY65755 WBU65640:WBU65755 WLQ65640:WLQ65755 WVM65640:WVM65755 E131176:E131291 JA131176:JA131291 SW131176:SW131291 ACS131176:ACS131291 AMO131176:AMO131291 AWK131176:AWK131291 BGG131176:BGG131291 BQC131176:BQC131291 BZY131176:BZY131291 CJU131176:CJU131291 CTQ131176:CTQ131291 DDM131176:DDM131291 DNI131176:DNI131291 DXE131176:DXE131291 EHA131176:EHA131291 EQW131176:EQW131291 FAS131176:FAS131291 FKO131176:FKO131291 FUK131176:FUK131291 GEG131176:GEG131291 GOC131176:GOC131291 GXY131176:GXY131291 HHU131176:HHU131291 HRQ131176:HRQ131291 IBM131176:IBM131291 ILI131176:ILI131291 IVE131176:IVE131291 JFA131176:JFA131291 JOW131176:JOW131291 JYS131176:JYS131291 KIO131176:KIO131291 KSK131176:KSK131291 LCG131176:LCG131291 LMC131176:LMC131291 LVY131176:LVY131291 MFU131176:MFU131291 MPQ131176:MPQ131291 MZM131176:MZM131291 NJI131176:NJI131291 NTE131176:NTE131291 ODA131176:ODA131291 OMW131176:OMW131291 OWS131176:OWS131291 PGO131176:PGO131291 PQK131176:PQK131291 QAG131176:QAG131291 QKC131176:QKC131291 QTY131176:QTY131291 RDU131176:RDU131291 RNQ131176:RNQ131291 RXM131176:RXM131291 SHI131176:SHI131291 SRE131176:SRE131291 TBA131176:TBA131291 TKW131176:TKW131291 TUS131176:TUS131291 UEO131176:UEO131291 UOK131176:UOK131291 UYG131176:UYG131291 VIC131176:VIC131291 VRY131176:VRY131291 WBU131176:WBU131291 WLQ131176:WLQ131291 WVM131176:WVM131291 E196712:E196827 JA196712:JA196827 SW196712:SW196827 ACS196712:ACS196827 AMO196712:AMO196827 AWK196712:AWK196827 BGG196712:BGG196827 BQC196712:BQC196827 BZY196712:BZY196827 CJU196712:CJU196827 CTQ196712:CTQ196827 DDM196712:DDM196827 DNI196712:DNI196827 DXE196712:DXE196827 EHA196712:EHA196827 EQW196712:EQW196827 FAS196712:FAS196827 FKO196712:FKO196827 FUK196712:FUK196827 GEG196712:GEG196827 GOC196712:GOC196827 GXY196712:GXY196827 HHU196712:HHU196827 HRQ196712:HRQ196827 IBM196712:IBM196827 ILI196712:ILI196827 IVE196712:IVE196827 JFA196712:JFA196827 JOW196712:JOW196827 JYS196712:JYS196827 KIO196712:KIO196827 KSK196712:KSK196827 LCG196712:LCG196827 LMC196712:LMC196827 LVY196712:LVY196827 MFU196712:MFU196827 MPQ196712:MPQ196827 MZM196712:MZM196827 NJI196712:NJI196827 NTE196712:NTE196827 ODA196712:ODA196827 OMW196712:OMW196827 OWS196712:OWS196827 PGO196712:PGO196827 PQK196712:PQK196827 QAG196712:QAG196827 QKC196712:QKC196827 QTY196712:QTY196827 RDU196712:RDU196827 RNQ196712:RNQ196827 RXM196712:RXM196827 SHI196712:SHI196827 SRE196712:SRE196827 TBA196712:TBA196827 TKW196712:TKW196827 TUS196712:TUS196827 UEO196712:UEO196827 UOK196712:UOK196827 UYG196712:UYG196827 VIC196712:VIC196827 VRY196712:VRY196827 WBU196712:WBU196827 WLQ196712:WLQ196827 WVM196712:WVM196827 E262248:E262363 JA262248:JA262363 SW262248:SW262363 ACS262248:ACS262363 AMO262248:AMO262363 AWK262248:AWK262363 BGG262248:BGG262363 BQC262248:BQC262363 BZY262248:BZY262363 CJU262248:CJU262363 CTQ262248:CTQ262363 DDM262248:DDM262363 DNI262248:DNI262363 DXE262248:DXE262363 EHA262248:EHA262363 EQW262248:EQW262363 FAS262248:FAS262363 FKO262248:FKO262363 FUK262248:FUK262363 GEG262248:GEG262363 GOC262248:GOC262363 GXY262248:GXY262363 HHU262248:HHU262363 HRQ262248:HRQ262363 IBM262248:IBM262363 ILI262248:ILI262363 IVE262248:IVE262363 JFA262248:JFA262363 JOW262248:JOW262363 JYS262248:JYS262363 KIO262248:KIO262363 KSK262248:KSK262363 LCG262248:LCG262363 LMC262248:LMC262363 LVY262248:LVY262363 MFU262248:MFU262363 MPQ262248:MPQ262363 MZM262248:MZM262363 NJI262248:NJI262363 NTE262248:NTE262363 ODA262248:ODA262363 OMW262248:OMW262363 OWS262248:OWS262363 PGO262248:PGO262363 PQK262248:PQK262363 QAG262248:QAG262363 QKC262248:QKC262363 QTY262248:QTY262363 RDU262248:RDU262363 RNQ262248:RNQ262363 RXM262248:RXM262363 SHI262248:SHI262363 SRE262248:SRE262363 TBA262248:TBA262363 TKW262248:TKW262363 TUS262248:TUS262363 UEO262248:UEO262363 UOK262248:UOK262363 UYG262248:UYG262363 VIC262248:VIC262363 VRY262248:VRY262363 WBU262248:WBU262363 WLQ262248:WLQ262363 WVM262248:WVM262363 E327784:E327899 JA327784:JA327899 SW327784:SW327899 ACS327784:ACS327899 AMO327784:AMO327899 AWK327784:AWK327899 BGG327784:BGG327899 BQC327784:BQC327899 BZY327784:BZY327899 CJU327784:CJU327899 CTQ327784:CTQ327899 DDM327784:DDM327899 DNI327784:DNI327899 DXE327784:DXE327899 EHA327784:EHA327899 EQW327784:EQW327899 FAS327784:FAS327899 FKO327784:FKO327899 FUK327784:FUK327899 GEG327784:GEG327899 GOC327784:GOC327899 GXY327784:GXY327899 HHU327784:HHU327899 HRQ327784:HRQ327899 IBM327784:IBM327899 ILI327784:ILI327899 IVE327784:IVE327899 JFA327784:JFA327899 JOW327784:JOW327899 JYS327784:JYS327899 KIO327784:KIO327899 KSK327784:KSK327899 LCG327784:LCG327899 LMC327784:LMC327899 LVY327784:LVY327899 MFU327784:MFU327899 MPQ327784:MPQ327899 MZM327784:MZM327899 NJI327784:NJI327899 NTE327784:NTE327899 ODA327784:ODA327899 OMW327784:OMW327899 OWS327784:OWS327899 PGO327784:PGO327899 PQK327784:PQK327899 QAG327784:QAG327899 QKC327784:QKC327899 QTY327784:QTY327899 RDU327784:RDU327899 RNQ327784:RNQ327899 RXM327784:RXM327899 SHI327784:SHI327899 SRE327784:SRE327899 TBA327784:TBA327899 TKW327784:TKW327899 TUS327784:TUS327899 UEO327784:UEO327899 UOK327784:UOK327899 UYG327784:UYG327899 VIC327784:VIC327899 VRY327784:VRY327899 WBU327784:WBU327899 WLQ327784:WLQ327899 WVM327784:WVM327899 E393320:E393435 JA393320:JA393435 SW393320:SW393435 ACS393320:ACS393435 AMO393320:AMO393435 AWK393320:AWK393435 BGG393320:BGG393435 BQC393320:BQC393435 BZY393320:BZY393435 CJU393320:CJU393435 CTQ393320:CTQ393435 DDM393320:DDM393435 DNI393320:DNI393435 DXE393320:DXE393435 EHA393320:EHA393435 EQW393320:EQW393435 FAS393320:FAS393435 FKO393320:FKO393435 FUK393320:FUK393435 GEG393320:GEG393435 GOC393320:GOC393435 GXY393320:GXY393435 HHU393320:HHU393435 HRQ393320:HRQ393435 IBM393320:IBM393435 ILI393320:ILI393435 IVE393320:IVE393435 JFA393320:JFA393435 JOW393320:JOW393435 JYS393320:JYS393435 KIO393320:KIO393435 KSK393320:KSK393435 LCG393320:LCG393435 LMC393320:LMC393435 LVY393320:LVY393435 MFU393320:MFU393435 MPQ393320:MPQ393435 MZM393320:MZM393435 NJI393320:NJI393435 NTE393320:NTE393435 ODA393320:ODA393435 OMW393320:OMW393435 OWS393320:OWS393435 PGO393320:PGO393435 PQK393320:PQK393435 QAG393320:QAG393435 QKC393320:QKC393435 QTY393320:QTY393435 RDU393320:RDU393435 RNQ393320:RNQ393435 RXM393320:RXM393435 SHI393320:SHI393435 SRE393320:SRE393435 TBA393320:TBA393435 TKW393320:TKW393435 TUS393320:TUS393435 UEO393320:UEO393435 UOK393320:UOK393435 UYG393320:UYG393435 VIC393320:VIC393435 VRY393320:VRY393435 WBU393320:WBU393435 WLQ393320:WLQ393435 WVM393320:WVM393435 E458856:E458971 JA458856:JA458971 SW458856:SW458971 ACS458856:ACS458971 AMO458856:AMO458971 AWK458856:AWK458971 BGG458856:BGG458971 BQC458856:BQC458971 BZY458856:BZY458971 CJU458856:CJU458971 CTQ458856:CTQ458971 DDM458856:DDM458971 DNI458856:DNI458971 DXE458856:DXE458971 EHA458856:EHA458971 EQW458856:EQW458971 FAS458856:FAS458971 FKO458856:FKO458971 FUK458856:FUK458971 GEG458856:GEG458971 GOC458856:GOC458971 GXY458856:GXY458971 HHU458856:HHU458971 HRQ458856:HRQ458971 IBM458856:IBM458971 ILI458856:ILI458971 IVE458856:IVE458971 JFA458856:JFA458971 JOW458856:JOW458971 JYS458856:JYS458971 KIO458856:KIO458971 KSK458856:KSK458971 LCG458856:LCG458971 LMC458856:LMC458971 LVY458856:LVY458971 MFU458856:MFU458971 MPQ458856:MPQ458971 MZM458856:MZM458971 NJI458856:NJI458971 NTE458856:NTE458971 ODA458856:ODA458971 OMW458856:OMW458971 OWS458856:OWS458971 PGO458856:PGO458971 PQK458856:PQK458971 QAG458856:QAG458971 QKC458856:QKC458971 QTY458856:QTY458971 RDU458856:RDU458971 RNQ458856:RNQ458971 RXM458856:RXM458971 SHI458856:SHI458971 SRE458856:SRE458971 TBA458856:TBA458971 TKW458856:TKW458971 TUS458856:TUS458971 UEO458856:UEO458971 UOK458856:UOK458971 UYG458856:UYG458971 VIC458856:VIC458971 VRY458856:VRY458971 WBU458856:WBU458971 WLQ458856:WLQ458971 WVM458856:WVM458971 E524392:E524507 JA524392:JA524507 SW524392:SW524507 ACS524392:ACS524507 AMO524392:AMO524507 AWK524392:AWK524507 BGG524392:BGG524507 BQC524392:BQC524507 BZY524392:BZY524507 CJU524392:CJU524507 CTQ524392:CTQ524507 DDM524392:DDM524507 DNI524392:DNI524507 DXE524392:DXE524507 EHA524392:EHA524507 EQW524392:EQW524507 FAS524392:FAS524507 FKO524392:FKO524507 FUK524392:FUK524507 GEG524392:GEG524507 GOC524392:GOC524507 GXY524392:GXY524507 HHU524392:HHU524507 HRQ524392:HRQ524507 IBM524392:IBM524507 ILI524392:ILI524507 IVE524392:IVE524507 JFA524392:JFA524507 JOW524392:JOW524507 JYS524392:JYS524507 KIO524392:KIO524507 KSK524392:KSK524507 LCG524392:LCG524507 LMC524392:LMC524507 LVY524392:LVY524507 MFU524392:MFU524507 MPQ524392:MPQ524507 MZM524392:MZM524507 NJI524392:NJI524507 NTE524392:NTE524507 ODA524392:ODA524507 OMW524392:OMW524507 OWS524392:OWS524507 PGO524392:PGO524507 PQK524392:PQK524507 QAG524392:QAG524507 QKC524392:QKC524507 QTY524392:QTY524507 RDU524392:RDU524507 RNQ524392:RNQ524507 RXM524392:RXM524507 SHI524392:SHI524507 SRE524392:SRE524507 TBA524392:TBA524507 TKW524392:TKW524507 TUS524392:TUS524507 UEO524392:UEO524507 UOK524392:UOK524507 UYG524392:UYG524507 VIC524392:VIC524507 VRY524392:VRY524507 WBU524392:WBU524507 WLQ524392:WLQ524507 WVM524392:WVM524507 E589928:E590043 JA589928:JA590043 SW589928:SW590043 ACS589928:ACS590043 AMO589928:AMO590043 AWK589928:AWK590043 BGG589928:BGG590043 BQC589928:BQC590043 BZY589928:BZY590043 CJU589928:CJU590043 CTQ589928:CTQ590043 DDM589928:DDM590043 DNI589928:DNI590043 DXE589928:DXE590043 EHA589928:EHA590043 EQW589928:EQW590043 FAS589928:FAS590043 FKO589928:FKO590043 FUK589928:FUK590043 GEG589928:GEG590043 GOC589928:GOC590043 GXY589928:GXY590043 HHU589928:HHU590043 HRQ589928:HRQ590043 IBM589928:IBM590043 ILI589928:ILI590043 IVE589928:IVE590043 JFA589928:JFA590043 JOW589928:JOW590043 JYS589928:JYS590043 KIO589928:KIO590043 KSK589928:KSK590043 LCG589928:LCG590043 LMC589928:LMC590043 LVY589928:LVY590043 MFU589928:MFU590043 MPQ589928:MPQ590043 MZM589928:MZM590043 NJI589928:NJI590043 NTE589928:NTE590043 ODA589928:ODA590043 OMW589928:OMW590043 OWS589928:OWS590043 PGO589928:PGO590043 PQK589928:PQK590043 QAG589928:QAG590043 QKC589928:QKC590043 QTY589928:QTY590043 RDU589928:RDU590043 RNQ589928:RNQ590043 RXM589928:RXM590043 SHI589928:SHI590043 SRE589928:SRE590043 TBA589928:TBA590043 TKW589928:TKW590043 TUS589928:TUS590043 UEO589928:UEO590043 UOK589928:UOK590043 UYG589928:UYG590043 VIC589928:VIC590043 VRY589928:VRY590043 WBU589928:WBU590043 WLQ589928:WLQ590043 WVM589928:WVM590043 E655464:E655579 JA655464:JA655579 SW655464:SW655579 ACS655464:ACS655579 AMO655464:AMO655579 AWK655464:AWK655579 BGG655464:BGG655579 BQC655464:BQC655579 BZY655464:BZY655579 CJU655464:CJU655579 CTQ655464:CTQ655579 DDM655464:DDM655579 DNI655464:DNI655579 DXE655464:DXE655579 EHA655464:EHA655579 EQW655464:EQW655579 FAS655464:FAS655579 FKO655464:FKO655579 FUK655464:FUK655579 GEG655464:GEG655579 GOC655464:GOC655579 GXY655464:GXY655579 HHU655464:HHU655579 HRQ655464:HRQ655579 IBM655464:IBM655579 ILI655464:ILI655579 IVE655464:IVE655579 JFA655464:JFA655579 JOW655464:JOW655579 JYS655464:JYS655579 KIO655464:KIO655579 KSK655464:KSK655579 LCG655464:LCG655579 LMC655464:LMC655579 LVY655464:LVY655579 MFU655464:MFU655579 MPQ655464:MPQ655579 MZM655464:MZM655579 NJI655464:NJI655579 NTE655464:NTE655579 ODA655464:ODA655579 OMW655464:OMW655579 OWS655464:OWS655579 PGO655464:PGO655579 PQK655464:PQK655579 QAG655464:QAG655579 QKC655464:QKC655579 QTY655464:QTY655579 RDU655464:RDU655579 RNQ655464:RNQ655579 RXM655464:RXM655579 SHI655464:SHI655579 SRE655464:SRE655579 TBA655464:TBA655579 TKW655464:TKW655579 TUS655464:TUS655579 UEO655464:UEO655579 UOK655464:UOK655579 UYG655464:UYG655579 VIC655464:VIC655579 VRY655464:VRY655579 WBU655464:WBU655579 WLQ655464:WLQ655579 WVM655464:WVM655579 E721000:E721115 JA721000:JA721115 SW721000:SW721115 ACS721000:ACS721115 AMO721000:AMO721115 AWK721000:AWK721115 BGG721000:BGG721115 BQC721000:BQC721115 BZY721000:BZY721115 CJU721000:CJU721115 CTQ721000:CTQ721115 DDM721000:DDM721115 DNI721000:DNI721115 DXE721000:DXE721115 EHA721000:EHA721115 EQW721000:EQW721115 FAS721000:FAS721115 FKO721000:FKO721115 FUK721000:FUK721115 GEG721000:GEG721115 GOC721000:GOC721115 GXY721000:GXY721115 HHU721000:HHU721115 HRQ721000:HRQ721115 IBM721000:IBM721115 ILI721000:ILI721115 IVE721000:IVE721115 JFA721000:JFA721115 JOW721000:JOW721115 JYS721000:JYS721115 KIO721000:KIO721115 KSK721000:KSK721115 LCG721000:LCG721115 LMC721000:LMC721115 LVY721000:LVY721115 MFU721000:MFU721115 MPQ721000:MPQ721115 MZM721000:MZM721115 NJI721000:NJI721115 NTE721000:NTE721115 ODA721000:ODA721115 OMW721000:OMW721115 OWS721000:OWS721115 PGO721000:PGO721115 PQK721000:PQK721115 QAG721000:QAG721115 QKC721000:QKC721115 QTY721000:QTY721115 RDU721000:RDU721115 RNQ721000:RNQ721115 RXM721000:RXM721115 SHI721000:SHI721115 SRE721000:SRE721115 TBA721000:TBA721115 TKW721000:TKW721115 TUS721000:TUS721115 UEO721000:UEO721115 UOK721000:UOK721115 UYG721000:UYG721115 VIC721000:VIC721115 VRY721000:VRY721115 WBU721000:WBU721115 WLQ721000:WLQ721115 WVM721000:WVM721115 E786536:E786651 JA786536:JA786651 SW786536:SW786651 ACS786536:ACS786651 AMO786536:AMO786651 AWK786536:AWK786651 BGG786536:BGG786651 BQC786536:BQC786651 BZY786536:BZY786651 CJU786536:CJU786651 CTQ786536:CTQ786651 DDM786536:DDM786651 DNI786536:DNI786651 DXE786536:DXE786651 EHA786536:EHA786651 EQW786536:EQW786651 FAS786536:FAS786651 FKO786536:FKO786651 FUK786536:FUK786651 GEG786536:GEG786651 GOC786536:GOC786651 GXY786536:GXY786651 HHU786536:HHU786651 HRQ786536:HRQ786651 IBM786536:IBM786651 ILI786536:ILI786651 IVE786536:IVE786651 JFA786536:JFA786651 JOW786536:JOW786651 JYS786536:JYS786651 KIO786536:KIO786651 KSK786536:KSK786651 LCG786536:LCG786651 LMC786536:LMC786651 LVY786536:LVY786651 MFU786536:MFU786651 MPQ786536:MPQ786651 MZM786536:MZM786651 NJI786536:NJI786651 NTE786536:NTE786651 ODA786536:ODA786651 OMW786536:OMW786651 OWS786536:OWS786651 PGO786536:PGO786651 PQK786536:PQK786651 QAG786536:QAG786651 QKC786536:QKC786651 QTY786536:QTY786651 RDU786536:RDU786651 RNQ786536:RNQ786651 RXM786536:RXM786651 SHI786536:SHI786651 SRE786536:SRE786651 TBA786536:TBA786651 TKW786536:TKW786651 TUS786536:TUS786651 UEO786536:UEO786651 UOK786536:UOK786651 UYG786536:UYG786651 VIC786536:VIC786651 VRY786536:VRY786651 WBU786536:WBU786651 WLQ786536:WLQ786651 WVM786536:WVM786651 E852072:E852187 JA852072:JA852187 SW852072:SW852187 ACS852072:ACS852187 AMO852072:AMO852187 AWK852072:AWK852187 BGG852072:BGG852187 BQC852072:BQC852187 BZY852072:BZY852187 CJU852072:CJU852187 CTQ852072:CTQ852187 DDM852072:DDM852187 DNI852072:DNI852187 DXE852072:DXE852187 EHA852072:EHA852187 EQW852072:EQW852187 FAS852072:FAS852187 FKO852072:FKO852187 FUK852072:FUK852187 GEG852072:GEG852187 GOC852072:GOC852187 GXY852072:GXY852187 HHU852072:HHU852187 HRQ852072:HRQ852187 IBM852072:IBM852187 ILI852072:ILI852187 IVE852072:IVE852187 JFA852072:JFA852187 JOW852072:JOW852187 JYS852072:JYS852187 KIO852072:KIO852187 KSK852072:KSK852187 LCG852072:LCG852187 LMC852072:LMC852187 LVY852072:LVY852187 MFU852072:MFU852187 MPQ852072:MPQ852187 MZM852072:MZM852187 NJI852072:NJI852187 NTE852072:NTE852187 ODA852072:ODA852187 OMW852072:OMW852187 OWS852072:OWS852187 PGO852072:PGO852187 PQK852072:PQK852187 QAG852072:QAG852187 QKC852072:QKC852187 QTY852072:QTY852187 RDU852072:RDU852187 RNQ852072:RNQ852187 RXM852072:RXM852187 SHI852072:SHI852187 SRE852072:SRE852187 TBA852072:TBA852187 TKW852072:TKW852187 TUS852072:TUS852187 UEO852072:UEO852187 UOK852072:UOK852187 UYG852072:UYG852187 VIC852072:VIC852187 VRY852072:VRY852187 WBU852072:WBU852187 WLQ852072:WLQ852187 WVM852072:WVM852187 E917608:E917723 JA917608:JA917723 SW917608:SW917723 ACS917608:ACS917723 AMO917608:AMO917723 AWK917608:AWK917723 BGG917608:BGG917723 BQC917608:BQC917723 BZY917608:BZY917723 CJU917608:CJU917723 CTQ917608:CTQ917723 DDM917608:DDM917723 DNI917608:DNI917723 DXE917608:DXE917723 EHA917608:EHA917723 EQW917608:EQW917723 FAS917608:FAS917723 FKO917608:FKO917723 FUK917608:FUK917723 GEG917608:GEG917723 GOC917608:GOC917723 GXY917608:GXY917723 HHU917608:HHU917723 HRQ917608:HRQ917723 IBM917608:IBM917723 ILI917608:ILI917723 IVE917608:IVE917723 JFA917608:JFA917723 JOW917608:JOW917723 JYS917608:JYS917723 KIO917608:KIO917723 KSK917608:KSK917723 LCG917608:LCG917723 LMC917608:LMC917723 LVY917608:LVY917723 MFU917608:MFU917723 MPQ917608:MPQ917723 MZM917608:MZM917723 NJI917608:NJI917723 NTE917608:NTE917723 ODA917608:ODA917723 OMW917608:OMW917723 OWS917608:OWS917723 PGO917608:PGO917723 PQK917608:PQK917723 QAG917608:QAG917723 QKC917608:QKC917723 QTY917608:QTY917723 RDU917608:RDU917723 RNQ917608:RNQ917723 RXM917608:RXM917723 SHI917608:SHI917723 SRE917608:SRE917723 TBA917608:TBA917723 TKW917608:TKW917723 TUS917608:TUS917723 UEO917608:UEO917723 UOK917608:UOK917723 UYG917608:UYG917723 VIC917608:VIC917723 VRY917608:VRY917723 WBU917608:WBU917723 WLQ917608:WLQ917723 WVM917608:WVM917723 E983144:E983259 JA983144:JA983259 SW983144:SW983259 ACS983144:ACS983259 AMO983144:AMO983259 AWK983144:AWK983259 BGG983144:BGG983259 BQC983144:BQC983259 BZY983144:BZY983259 CJU983144:CJU983259 CTQ983144:CTQ983259 DDM983144:DDM983259 DNI983144:DNI983259 DXE983144:DXE983259 EHA983144:EHA983259 EQW983144:EQW983259 FAS983144:FAS983259 FKO983144:FKO983259 FUK983144:FUK983259 GEG983144:GEG983259 GOC983144:GOC983259 GXY983144:GXY983259 HHU983144:HHU983259 HRQ983144:HRQ983259 IBM983144:IBM983259 ILI983144:ILI983259 IVE983144:IVE983259 JFA983144:JFA983259 JOW983144:JOW983259 JYS983144:JYS983259 KIO983144:KIO983259 KSK983144:KSK983259 LCG983144:LCG983259 LMC983144:LMC983259 LVY983144:LVY983259 MFU983144:MFU983259 MPQ983144:MPQ983259 MZM983144:MZM983259 NJI983144:NJI983259 NTE983144:NTE983259 ODA983144:ODA983259 OMW983144:OMW983259 OWS983144:OWS983259 PGO983144:PGO983259 PQK983144:PQK983259 QAG983144:QAG983259 QKC983144:QKC983259 QTY983144:QTY983259 RDU983144:RDU983259 RNQ983144:RNQ983259 RXM983144:RXM983259 SHI983144:SHI983259 SRE983144:SRE983259 TBA983144:TBA983259 TKW983144:TKW983259 TUS983144:TUS983259 UEO983144:UEO983259 UOK983144:UOK983259 UYG983144:UYG983259 VIC983144:VIC983259 VRY983144:VRY983259 WBU983144:WBU983259 WLQ983144:WLQ983259 WVM983144:WVM983259 WVM107:WVM219 WLQ107:WLQ219 WBU107:WBU219 VRY107:VRY219 VIC107:VIC219 UYG107:UYG219 UOK107:UOK219 UEO107:UEO219 TUS107:TUS219 TKW107:TKW219 TBA107:TBA219 SRE107:SRE219 SHI107:SHI219 RXM107:RXM219 RNQ107:RNQ219 RDU107:RDU219 QTY107:QTY219 QKC107:QKC219 QAG107:QAG219 PQK107:PQK219 PGO107:PGO219 OWS107:OWS219 OMW107:OMW219 ODA107:ODA219 NTE107:NTE219 NJI107:NJI219 MZM107:MZM219 MPQ107:MPQ219 MFU107:MFU219 LVY107:LVY219 LMC107:LMC219 LCG107:LCG219 KSK107:KSK219 KIO107:KIO219 JYS107:JYS219 JOW107:JOW219 JFA107:JFA219 IVE107:IVE219 ILI107:ILI219 IBM107:IBM219 HRQ107:HRQ219 HHU107:HHU219 GXY107:GXY219 GOC107:GOC219 GEG107:GEG219 FUK107:FUK219 FKO107:FKO219 FAS107:FAS219 EQW107:EQW219 EHA107:EHA219 DXE107:DXE219 DNI107:DNI219 DDM107:DDM219 CTQ107:CTQ219 CJU107:CJU219 BZY107:BZY219 BQC107:BQC219 BGG107:BGG219 AWK107:AWK219 AMO107:AMO219 ACS107:ACS219 SW107:SW219 JA107:JA219 E107:E219">
      <formula1>$D$96:$D$99</formula1>
    </dataValidation>
    <dataValidation type="list" allowBlank="1" showInputMessage="1" showErrorMessage="1" sqref="A65640:A65755 IW65640:IW65755 SS65640:SS65755 ACO65640:ACO65755 AMK65640:AMK65755 AWG65640:AWG65755 BGC65640:BGC65755 BPY65640:BPY65755 BZU65640:BZU65755 CJQ65640:CJQ65755 CTM65640:CTM65755 DDI65640:DDI65755 DNE65640:DNE65755 DXA65640:DXA65755 EGW65640:EGW65755 EQS65640:EQS65755 FAO65640:FAO65755 FKK65640:FKK65755 FUG65640:FUG65755 GEC65640:GEC65755 GNY65640:GNY65755 GXU65640:GXU65755 HHQ65640:HHQ65755 HRM65640:HRM65755 IBI65640:IBI65755 ILE65640:ILE65755 IVA65640:IVA65755 JEW65640:JEW65755 JOS65640:JOS65755 JYO65640:JYO65755 KIK65640:KIK65755 KSG65640:KSG65755 LCC65640:LCC65755 LLY65640:LLY65755 LVU65640:LVU65755 MFQ65640:MFQ65755 MPM65640:MPM65755 MZI65640:MZI65755 NJE65640:NJE65755 NTA65640:NTA65755 OCW65640:OCW65755 OMS65640:OMS65755 OWO65640:OWO65755 PGK65640:PGK65755 PQG65640:PQG65755 QAC65640:QAC65755 QJY65640:QJY65755 QTU65640:QTU65755 RDQ65640:RDQ65755 RNM65640:RNM65755 RXI65640:RXI65755 SHE65640:SHE65755 SRA65640:SRA65755 TAW65640:TAW65755 TKS65640:TKS65755 TUO65640:TUO65755 UEK65640:UEK65755 UOG65640:UOG65755 UYC65640:UYC65755 VHY65640:VHY65755 VRU65640:VRU65755 WBQ65640:WBQ65755 WLM65640:WLM65755 WVI65640:WVI65755 A131176:A131291 IW131176:IW131291 SS131176:SS131291 ACO131176:ACO131291 AMK131176:AMK131291 AWG131176:AWG131291 BGC131176:BGC131291 BPY131176:BPY131291 BZU131176:BZU131291 CJQ131176:CJQ131291 CTM131176:CTM131291 DDI131176:DDI131291 DNE131176:DNE131291 DXA131176:DXA131291 EGW131176:EGW131291 EQS131176:EQS131291 FAO131176:FAO131291 FKK131176:FKK131291 FUG131176:FUG131291 GEC131176:GEC131291 GNY131176:GNY131291 GXU131176:GXU131291 HHQ131176:HHQ131291 HRM131176:HRM131291 IBI131176:IBI131291 ILE131176:ILE131291 IVA131176:IVA131291 JEW131176:JEW131291 JOS131176:JOS131291 JYO131176:JYO131291 KIK131176:KIK131291 KSG131176:KSG131291 LCC131176:LCC131291 LLY131176:LLY131291 LVU131176:LVU131291 MFQ131176:MFQ131291 MPM131176:MPM131291 MZI131176:MZI131291 NJE131176:NJE131291 NTA131176:NTA131291 OCW131176:OCW131291 OMS131176:OMS131291 OWO131176:OWO131291 PGK131176:PGK131291 PQG131176:PQG131291 QAC131176:QAC131291 QJY131176:QJY131291 QTU131176:QTU131291 RDQ131176:RDQ131291 RNM131176:RNM131291 RXI131176:RXI131291 SHE131176:SHE131291 SRA131176:SRA131291 TAW131176:TAW131291 TKS131176:TKS131291 TUO131176:TUO131291 UEK131176:UEK131291 UOG131176:UOG131291 UYC131176:UYC131291 VHY131176:VHY131291 VRU131176:VRU131291 WBQ131176:WBQ131291 WLM131176:WLM131291 WVI131176:WVI131291 A196712:A196827 IW196712:IW196827 SS196712:SS196827 ACO196712:ACO196827 AMK196712:AMK196827 AWG196712:AWG196827 BGC196712:BGC196827 BPY196712:BPY196827 BZU196712:BZU196827 CJQ196712:CJQ196827 CTM196712:CTM196827 DDI196712:DDI196827 DNE196712:DNE196827 DXA196712:DXA196827 EGW196712:EGW196827 EQS196712:EQS196827 FAO196712:FAO196827 FKK196712:FKK196827 FUG196712:FUG196827 GEC196712:GEC196827 GNY196712:GNY196827 GXU196712:GXU196827 HHQ196712:HHQ196827 HRM196712:HRM196827 IBI196712:IBI196827 ILE196712:ILE196827 IVA196712:IVA196827 JEW196712:JEW196827 JOS196712:JOS196827 JYO196712:JYO196827 KIK196712:KIK196827 KSG196712:KSG196827 LCC196712:LCC196827 LLY196712:LLY196827 LVU196712:LVU196827 MFQ196712:MFQ196827 MPM196712:MPM196827 MZI196712:MZI196827 NJE196712:NJE196827 NTA196712:NTA196827 OCW196712:OCW196827 OMS196712:OMS196827 OWO196712:OWO196827 PGK196712:PGK196827 PQG196712:PQG196827 QAC196712:QAC196827 QJY196712:QJY196827 QTU196712:QTU196827 RDQ196712:RDQ196827 RNM196712:RNM196827 RXI196712:RXI196827 SHE196712:SHE196827 SRA196712:SRA196827 TAW196712:TAW196827 TKS196712:TKS196827 TUO196712:TUO196827 UEK196712:UEK196827 UOG196712:UOG196827 UYC196712:UYC196827 VHY196712:VHY196827 VRU196712:VRU196827 WBQ196712:WBQ196827 WLM196712:WLM196827 WVI196712:WVI196827 A262248:A262363 IW262248:IW262363 SS262248:SS262363 ACO262248:ACO262363 AMK262248:AMK262363 AWG262248:AWG262363 BGC262248:BGC262363 BPY262248:BPY262363 BZU262248:BZU262363 CJQ262248:CJQ262363 CTM262248:CTM262363 DDI262248:DDI262363 DNE262248:DNE262363 DXA262248:DXA262363 EGW262248:EGW262363 EQS262248:EQS262363 FAO262248:FAO262363 FKK262248:FKK262363 FUG262248:FUG262363 GEC262248:GEC262363 GNY262248:GNY262363 GXU262248:GXU262363 HHQ262248:HHQ262363 HRM262248:HRM262363 IBI262248:IBI262363 ILE262248:ILE262363 IVA262248:IVA262363 JEW262248:JEW262363 JOS262248:JOS262363 JYO262248:JYO262363 KIK262248:KIK262363 KSG262248:KSG262363 LCC262248:LCC262363 LLY262248:LLY262363 LVU262248:LVU262363 MFQ262248:MFQ262363 MPM262248:MPM262363 MZI262248:MZI262363 NJE262248:NJE262363 NTA262248:NTA262363 OCW262248:OCW262363 OMS262248:OMS262363 OWO262248:OWO262363 PGK262248:PGK262363 PQG262248:PQG262363 QAC262248:QAC262363 QJY262248:QJY262363 QTU262248:QTU262363 RDQ262248:RDQ262363 RNM262248:RNM262363 RXI262248:RXI262363 SHE262248:SHE262363 SRA262248:SRA262363 TAW262248:TAW262363 TKS262248:TKS262363 TUO262248:TUO262363 UEK262248:UEK262363 UOG262248:UOG262363 UYC262248:UYC262363 VHY262248:VHY262363 VRU262248:VRU262363 WBQ262248:WBQ262363 WLM262248:WLM262363 WVI262248:WVI262363 A327784:A327899 IW327784:IW327899 SS327784:SS327899 ACO327784:ACO327899 AMK327784:AMK327899 AWG327784:AWG327899 BGC327784:BGC327899 BPY327784:BPY327899 BZU327784:BZU327899 CJQ327784:CJQ327899 CTM327784:CTM327899 DDI327784:DDI327899 DNE327784:DNE327899 DXA327784:DXA327899 EGW327784:EGW327899 EQS327784:EQS327899 FAO327784:FAO327899 FKK327784:FKK327899 FUG327784:FUG327899 GEC327784:GEC327899 GNY327784:GNY327899 GXU327784:GXU327899 HHQ327784:HHQ327899 HRM327784:HRM327899 IBI327784:IBI327899 ILE327784:ILE327899 IVA327784:IVA327899 JEW327784:JEW327899 JOS327784:JOS327899 JYO327784:JYO327899 KIK327784:KIK327899 KSG327784:KSG327899 LCC327784:LCC327899 LLY327784:LLY327899 LVU327784:LVU327899 MFQ327784:MFQ327899 MPM327784:MPM327899 MZI327784:MZI327899 NJE327784:NJE327899 NTA327784:NTA327899 OCW327784:OCW327899 OMS327784:OMS327899 OWO327784:OWO327899 PGK327784:PGK327899 PQG327784:PQG327899 QAC327784:QAC327899 QJY327784:QJY327899 QTU327784:QTU327899 RDQ327784:RDQ327899 RNM327784:RNM327899 RXI327784:RXI327899 SHE327784:SHE327899 SRA327784:SRA327899 TAW327784:TAW327899 TKS327784:TKS327899 TUO327784:TUO327899 UEK327784:UEK327899 UOG327784:UOG327899 UYC327784:UYC327899 VHY327784:VHY327899 VRU327784:VRU327899 WBQ327784:WBQ327899 WLM327784:WLM327899 WVI327784:WVI327899 A393320:A393435 IW393320:IW393435 SS393320:SS393435 ACO393320:ACO393435 AMK393320:AMK393435 AWG393320:AWG393435 BGC393320:BGC393435 BPY393320:BPY393435 BZU393320:BZU393435 CJQ393320:CJQ393435 CTM393320:CTM393435 DDI393320:DDI393435 DNE393320:DNE393435 DXA393320:DXA393435 EGW393320:EGW393435 EQS393320:EQS393435 FAO393320:FAO393435 FKK393320:FKK393435 FUG393320:FUG393435 GEC393320:GEC393435 GNY393320:GNY393435 GXU393320:GXU393435 HHQ393320:HHQ393435 HRM393320:HRM393435 IBI393320:IBI393435 ILE393320:ILE393435 IVA393320:IVA393435 JEW393320:JEW393435 JOS393320:JOS393435 JYO393320:JYO393435 KIK393320:KIK393435 KSG393320:KSG393435 LCC393320:LCC393435 LLY393320:LLY393435 LVU393320:LVU393435 MFQ393320:MFQ393435 MPM393320:MPM393435 MZI393320:MZI393435 NJE393320:NJE393435 NTA393320:NTA393435 OCW393320:OCW393435 OMS393320:OMS393435 OWO393320:OWO393435 PGK393320:PGK393435 PQG393320:PQG393435 QAC393320:QAC393435 QJY393320:QJY393435 QTU393320:QTU393435 RDQ393320:RDQ393435 RNM393320:RNM393435 RXI393320:RXI393435 SHE393320:SHE393435 SRA393320:SRA393435 TAW393320:TAW393435 TKS393320:TKS393435 TUO393320:TUO393435 UEK393320:UEK393435 UOG393320:UOG393435 UYC393320:UYC393435 VHY393320:VHY393435 VRU393320:VRU393435 WBQ393320:WBQ393435 WLM393320:WLM393435 WVI393320:WVI393435 A458856:A458971 IW458856:IW458971 SS458856:SS458971 ACO458856:ACO458971 AMK458856:AMK458971 AWG458856:AWG458971 BGC458856:BGC458971 BPY458856:BPY458971 BZU458856:BZU458971 CJQ458856:CJQ458971 CTM458856:CTM458971 DDI458856:DDI458971 DNE458856:DNE458971 DXA458856:DXA458971 EGW458856:EGW458971 EQS458856:EQS458971 FAO458856:FAO458971 FKK458856:FKK458971 FUG458856:FUG458971 GEC458856:GEC458971 GNY458856:GNY458971 GXU458856:GXU458971 HHQ458856:HHQ458971 HRM458856:HRM458971 IBI458856:IBI458971 ILE458856:ILE458971 IVA458856:IVA458971 JEW458856:JEW458971 JOS458856:JOS458971 JYO458856:JYO458971 KIK458856:KIK458971 KSG458856:KSG458971 LCC458856:LCC458971 LLY458856:LLY458971 LVU458856:LVU458971 MFQ458856:MFQ458971 MPM458856:MPM458971 MZI458856:MZI458971 NJE458856:NJE458971 NTA458856:NTA458971 OCW458856:OCW458971 OMS458856:OMS458971 OWO458856:OWO458971 PGK458856:PGK458971 PQG458856:PQG458971 QAC458856:QAC458971 QJY458856:QJY458971 QTU458856:QTU458971 RDQ458856:RDQ458971 RNM458856:RNM458971 RXI458856:RXI458971 SHE458856:SHE458971 SRA458856:SRA458971 TAW458856:TAW458971 TKS458856:TKS458971 TUO458856:TUO458971 UEK458856:UEK458971 UOG458856:UOG458971 UYC458856:UYC458971 VHY458856:VHY458971 VRU458856:VRU458971 WBQ458856:WBQ458971 WLM458856:WLM458971 WVI458856:WVI458971 A524392:A524507 IW524392:IW524507 SS524392:SS524507 ACO524392:ACO524507 AMK524392:AMK524507 AWG524392:AWG524507 BGC524392:BGC524507 BPY524392:BPY524507 BZU524392:BZU524507 CJQ524392:CJQ524507 CTM524392:CTM524507 DDI524392:DDI524507 DNE524392:DNE524507 DXA524392:DXA524507 EGW524392:EGW524507 EQS524392:EQS524507 FAO524392:FAO524507 FKK524392:FKK524507 FUG524392:FUG524507 GEC524392:GEC524507 GNY524392:GNY524507 GXU524392:GXU524507 HHQ524392:HHQ524507 HRM524392:HRM524507 IBI524392:IBI524507 ILE524392:ILE524507 IVA524392:IVA524507 JEW524392:JEW524507 JOS524392:JOS524507 JYO524392:JYO524507 KIK524392:KIK524507 KSG524392:KSG524507 LCC524392:LCC524507 LLY524392:LLY524507 LVU524392:LVU524507 MFQ524392:MFQ524507 MPM524392:MPM524507 MZI524392:MZI524507 NJE524392:NJE524507 NTA524392:NTA524507 OCW524392:OCW524507 OMS524392:OMS524507 OWO524392:OWO524507 PGK524392:PGK524507 PQG524392:PQG524507 QAC524392:QAC524507 QJY524392:QJY524507 QTU524392:QTU524507 RDQ524392:RDQ524507 RNM524392:RNM524507 RXI524392:RXI524507 SHE524392:SHE524507 SRA524392:SRA524507 TAW524392:TAW524507 TKS524392:TKS524507 TUO524392:TUO524507 UEK524392:UEK524507 UOG524392:UOG524507 UYC524392:UYC524507 VHY524392:VHY524507 VRU524392:VRU524507 WBQ524392:WBQ524507 WLM524392:WLM524507 WVI524392:WVI524507 A589928:A590043 IW589928:IW590043 SS589928:SS590043 ACO589928:ACO590043 AMK589928:AMK590043 AWG589928:AWG590043 BGC589928:BGC590043 BPY589928:BPY590043 BZU589928:BZU590043 CJQ589928:CJQ590043 CTM589928:CTM590043 DDI589928:DDI590043 DNE589928:DNE590043 DXA589928:DXA590043 EGW589928:EGW590043 EQS589928:EQS590043 FAO589928:FAO590043 FKK589928:FKK590043 FUG589928:FUG590043 GEC589928:GEC590043 GNY589928:GNY590043 GXU589928:GXU590043 HHQ589928:HHQ590043 HRM589928:HRM590043 IBI589928:IBI590043 ILE589928:ILE590043 IVA589928:IVA590043 JEW589928:JEW590043 JOS589928:JOS590043 JYO589928:JYO590043 KIK589928:KIK590043 KSG589928:KSG590043 LCC589928:LCC590043 LLY589928:LLY590043 LVU589928:LVU590043 MFQ589928:MFQ590043 MPM589928:MPM590043 MZI589928:MZI590043 NJE589928:NJE590043 NTA589928:NTA590043 OCW589928:OCW590043 OMS589928:OMS590043 OWO589928:OWO590043 PGK589928:PGK590043 PQG589928:PQG590043 QAC589928:QAC590043 QJY589928:QJY590043 QTU589928:QTU590043 RDQ589928:RDQ590043 RNM589928:RNM590043 RXI589928:RXI590043 SHE589928:SHE590043 SRA589928:SRA590043 TAW589928:TAW590043 TKS589928:TKS590043 TUO589928:TUO590043 UEK589928:UEK590043 UOG589928:UOG590043 UYC589928:UYC590043 VHY589928:VHY590043 VRU589928:VRU590043 WBQ589928:WBQ590043 WLM589928:WLM590043 WVI589928:WVI590043 A655464:A655579 IW655464:IW655579 SS655464:SS655579 ACO655464:ACO655579 AMK655464:AMK655579 AWG655464:AWG655579 BGC655464:BGC655579 BPY655464:BPY655579 BZU655464:BZU655579 CJQ655464:CJQ655579 CTM655464:CTM655579 DDI655464:DDI655579 DNE655464:DNE655579 DXA655464:DXA655579 EGW655464:EGW655579 EQS655464:EQS655579 FAO655464:FAO655579 FKK655464:FKK655579 FUG655464:FUG655579 GEC655464:GEC655579 GNY655464:GNY655579 GXU655464:GXU655579 HHQ655464:HHQ655579 HRM655464:HRM655579 IBI655464:IBI655579 ILE655464:ILE655579 IVA655464:IVA655579 JEW655464:JEW655579 JOS655464:JOS655579 JYO655464:JYO655579 KIK655464:KIK655579 KSG655464:KSG655579 LCC655464:LCC655579 LLY655464:LLY655579 LVU655464:LVU655579 MFQ655464:MFQ655579 MPM655464:MPM655579 MZI655464:MZI655579 NJE655464:NJE655579 NTA655464:NTA655579 OCW655464:OCW655579 OMS655464:OMS655579 OWO655464:OWO655579 PGK655464:PGK655579 PQG655464:PQG655579 QAC655464:QAC655579 QJY655464:QJY655579 QTU655464:QTU655579 RDQ655464:RDQ655579 RNM655464:RNM655579 RXI655464:RXI655579 SHE655464:SHE655579 SRA655464:SRA655579 TAW655464:TAW655579 TKS655464:TKS655579 TUO655464:TUO655579 UEK655464:UEK655579 UOG655464:UOG655579 UYC655464:UYC655579 VHY655464:VHY655579 VRU655464:VRU655579 WBQ655464:WBQ655579 WLM655464:WLM655579 WVI655464:WVI655579 A721000:A721115 IW721000:IW721115 SS721000:SS721115 ACO721000:ACO721115 AMK721000:AMK721115 AWG721000:AWG721115 BGC721000:BGC721115 BPY721000:BPY721115 BZU721000:BZU721115 CJQ721000:CJQ721115 CTM721000:CTM721115 DDI721000:DDI721115 DNE721000:DNE721115 DXA721000:DXA721115 EGW721000:EGW721115 EQS721000:EQS721115 FAO721000:FAO721115 FKK721000:FKK721115 FUG721000:FUG721115 GEC721000:GEC721115 GNY721000:GNY721115 GXU721000:GXU721115 HHQ721000:HHQ721115 HRM721000:HRM721115 IBI721000:IBI721115 ILE721000:ILE721115 IVA721000:IVA721115 JEW721000:JEW721115 JOS721000:JOS721115 JYO721000:JYO721115 KIK721000:KIK721115 KSG721000:KSG721115 LCC721000:LCC721115 LLY721000:LLY721115 LVU721000:LVU721115 MFQ721000:MFQ721115 MPM721000:MPM721115 MZI721000:MZI721115 NJE721000:NJE721115 NTA721000:NTA721115 OCW721000:OCW721115 OMS721000:OMS721115 OWO721000:OWO721115 PGK721000:PGK721115 PQG721000:PQG721115 QAC721000:QAC721115 QJY721000:QJY721115 QTU721000:QTU721115 RDQ721000:RDQ721115 RNM721000:RNM721115 RXI721000:RXI721115 SHE721000:SHE721115 SRA721000:SRA721115 TAW721000:TAW721115 TKS721000:TKS721115 TUO721000:TUO721115 UEK721000:UEK721115 UOG721000:UOG721115 UYC721000:UYC721115 VHY721000:VHY721115 VRU721000:VRU721115 WBQ721000:WBQ721115 WLM721000:WLM721115 WVI721000:WVI721115 A786536:A786651 IW786536:IW786651 SS786536:SS786651 ACO786536:ACO786651 AMK786536:AMK786651 AWG786536:AWG786651 BGC786536:BGC786651 BPY786536:BPY786651 BZU786536:BZU786651 CJQ786536:CJQ786651 CTM786536:CTM786651 DDI786536:DDI786651 DNE786536:DNE786651 DXA786536:DXA786651 EGW786536:EGW786651 EQS786536:EQS786651 FAO786536:FAO786651 FKK786536:FKK786651 FUG786536:FUG786651 GEC786536:GEC786651 GNY786536:GNY786651 GXU786536:GXU786651 HHQ786536:HHQ786651 HRM786536:HRM786651 IBI786536:IBI786651 ILE786536:ILE786651 IVA786536:IVA786651 JEW786536:JEW786651 JOS786536:JOS786651 JYO786536:JYO786651 KIK786536:KIK786651 KSG786536:KSG786651 LCC786536:LCC786651 LLY786536:LLY786651 LVU786536:LVU786651 MFQ786536:MFQ786651 MPM786536:MPM786651 MZI786536:MZI786651 NJE786536:NJE786651 NTA786536:NTA786651 OCW786536:OCW786651 OMS786536:OMS786651 OWO786536:OWO786651 PGK786536:PGK786651 PQG786536:PQG786651 QAC786536:QAC786651 QJY786536:QJY786651 QTU786536:QTU786651 RDQ786536:RDQ786651 RNM786536:RNM786651 RXI786536:RXI786651 SHE786536:SHE786651 SRA786536:SRA786651 TAW786536:TAW786651 TKS786536:TKS786651 TUO786536:TUO786651 UEK786536:UEK786651 UOG786536:UOG786651 UYC786536:UYC786651 VHY786536:VHY786651 VRU786536:VRU786651 WBQ786536:WBQ786651 WLM786536:WLM786651 WVI786536:WVI786651 A852072:A852187 IW852072:IW852187 SS852072:SS852187 ACO852072:ACO852187 AMK852072:AMK852187 AWG852072:AWG852187 BGC852072:BGC852187 BPY852072:BPY852187 BZU852072:BZU852187 CJQ852072:CJQ852187 CTM852072:CTM852187 DDI852072:DDI852187 DNE852072:DNE852187 DXA852072:DXA852187 EGW852072:EGW852187 EQS852072:EQS852187 FAO852072:FAO852187 FKK852072:FKK852187 FUG852072:FUG852187 GEC852072:GEC852187 GNY852072:GNY852187 GXU852072:GXU852187 HHQ852072:HHQ852187 HRM852072:HRM852187 IBI852072:IBI852187 ILE852072:ILE852187 IVA852072:IVA852187 JEW852072:JEW852187 JOS852072:JOS852187 JYO852072:JYO852187 KIK852072:KIK852187 KSG852072:KSG852187 LCC852072:LCC852187 LLY852072:LLY852187 LVU852072:LVU852187 MFQ852072:MFQ852187 MPM852072:MPM852187 MZI852072:MZI852187 NJE852072:NJE852187 NTA852072:NTA852187 OCW852072:OCW852187 OMS852072:OMS852187 OWO852072:OWO852187 PGK852072:PGK852187 PQG852072:PQG852187 QAC852072:QAC852187 QJY852072:QJY852187 QTU852072:QTU852187 RDQ852072:RDQ852187 RNM852072:RNM852187 RXI852072:RXI852187 SHE852072:SHE852187 SRA852072:SRA852187 TAW852072:TAW852187 TKS852072:TKS852187 TUO852072:TUO852187 UEK852072:UEK852187 UOG852072:UOG852187 UYC852072:UYC852187 VHY852072:VHY852187 VRU852072:VRU852187 WBQ852072:WBQ852187 WLM852072:WLM852187 WVI852072:WVI852187 A917608:A917723 IW917608:IW917723 SS917608:SS917723 ACO917608:ACO917723 AMK917608:AMK917723 AWG917608:AWG917723 BGC917608:BGC917723 BPY917608:BPY917723 BZU917608:BZU917723 CJQ917608:CJQ917723 CTM917608:CTM917723 DDI917608:DDI917723 DNE917608:DNE917723 DXA917608:DXA917723 EGW917608:EGW917723 EQS917608:EQS917723 FAO917608:FAO917723 FKK917608:FKK917723 FUG917608:FUG917723 GEC917608:GEC917723 GNY917608:GNY917723 GXU917608:GXU917723 HHQ917608:HHQ917723 HRM917608:HRM917723 IBI917608:IBI917723 ILE917608:ILE917723 IVA917608:IVA917723 JEW917608:JEW917723 JOS917608:JOS917723 JYO917608:JYO917723 KIK917608:KIK917723 KSG917608:KSG917723 LCC917608:LCC917723 LLY917608:LLY917723 LVU917608:LVU917723 MFQ917608:MFQ917723 MPM917608:MPM917723 MZI917608:MZI917723 NJE917608:NJE917723 NTA917608:NTA917723 OCW917608:OCW917723 OMS917608:OMS917723 OWO917608:OWO917723 PGK917608:PGK917723 PQG917608:PQG917723 QAC917608:QAC917723 QJY917608:QJY917723 QTU917608:QTU917723 RDQ917608:RDQ917723 RNM917608:RNM917723 RXI917608:RXI917723 SHE917608:SHE917723 SRA917608:SRA917723 TAW917608:TAW917723 TKS917608:TKS917723 TUO917608:TUO917723 UEK917608:UEK917723 UOG917608:UOG917723 UYC917608:UYC917723 VHY917608:VHY917723 VRU917608:VRU917723 WBQ917608:WBQ917723 WLM917608:WLM917723 WVI917608:WVI917723 A983144:A983259 IW983144:IW983259 SS983144:SS983259 ACO983144:ACO983259 AMK983144:AMK983259 AWG983144:AWG983259 BGC983144:BGC983259 BPY983144:BPY983259 BZU983144:BZU983259 CJQ983144:CJQ983259 CTM983144:CTM983259 DDI983144:DDI983259 DNE983144:DNE983259 DXA983144:DXA983259 EGW983144:EGW983259 EQS983144:EQS983259 FAO983144:FAO983259 FKK983144:FKK983259 FUG983144:FUG983259 GEC983144:GEC983259 GNY983144:GNY983259 GXU983144:GXU983259 HHQ983144:HHQ983259 HRM983144:HRM983259 IBI983144:IBI983259 ILE983144:ILE983259 IVA983144:IVA983259 JEW983144:JEW983259 JOS983144:JOS983259 JYO983144:JYO983259 KIK983144:KIK983259 KSG983144:KSG983259 LCC983144:LCC983259 LLY983144:LLY983259 LVU983144:LVU983259 MFQ983144:MFQ983259 MPM983144:MPM983259 MZI983144:MZI983259 NJE983144:NJE983259 NTA983144:NTA983259 OCW983144:OCW983259 OMS983144:OMS983259 OWO983144:OWO983259 PGK983144:PGK983259 PQG983144:PQG983259 QAC983144:QAC983259 QJY983144:QJY983259 QTU983144:QTU983259 RDQ983144:RDQ983259 RNM983144:RNM983259 RXI983144:RXI983259 SHE983144:SHE983259 SRA983144:SRA983259 TAW983144:TAW983259 TKS983144:TKS983259 TUO983144:TUO983259 UEK983144:UEK983259 UOG983144:UOG983259 UYC983144:UYC983259 VHY983144:VHY983259 VRU983144:VRU983259 WBQ983144:WBQ983259 WLM983144:WLM983259 WVI983144:WVI983259 A107:A219 WLM107:WLM219 WBQ107:WBQ219 VRU107:VRU219 VHY107:VHY219 UYC107:UYC219 UOG107:UOG219 UEK107:UEK219 TUO107:TUO219 TKS107:TKS219 TAW107:TAW219 SRA107:SRA219 SHE107:SHE219 RXI107:RXI219 RNM107:RNM219 RDQ107:RDQ219 QTU107:QTU219 QJY107:QJY219 QAC107:QAC219 PQG107:PQG219 PGK107:PGK219 OWO107:OWO219 OMS107:OMS219 OCW107:OCW219 NTA107:NTA219 NJE107:NJE219 MZI107:MZI219 MPM107:MPM219 MFQ107:MFQ219 LVU107:LVU219 LLY107:LLY219 LCC107:LCC219 KSG107:KSG219 KIK107:KIK219 JYO107:JYO219 JOS107:JOS219 JEW107:JEW219 IVA107:IVA219 ILE107:ILE219 IBI107:IBI219 HRM107:HRM219 HHQ107:HHQ219 GXU107:GXU219 GNY107:GNY219 GEC107:GEC219 FUG107:FUG219 FKK107:FKK219 FAO107:FAO219 EQS107:EQS219 EGW107:EGW219 DXA107:DXA219 DNE107:DNE219 DDI107:DDI219 CTM107:CTM219 CJQ107:CJQ219 BZU107:BZU219 BPY107:BPY219 BGC107:BGC219 AWG107:AWG219 AMK107:AMK219 ACO107:ACO219 SS107:SS219 IW107:IW219 WVI107:WVI219">
      <formula1>OFFSET($A$1,0,0,#REF!,1)</formula1>
    </dataValidation>
    <dataValidation type="list" allowBlank="1" showInputMessage="1" showErrorMessage="1" sqref="A220:A4870 IW220:IW4870 SS220:SS4870 ACO220:ACO4870 AMK220:AMK4870 AWG220:AWG4870 BGC220:BGC4870 BPY220:BPY4870 BZU220:BZU4870 CJQ220:CJQ4870 CTM220:CTM4870 DDI220:DDI4870 DNE220:DNE4870 DXA220:DXA4870 EGW220:EGW4870 EQS220:EQS4870 FAO220:FAO4870 FKK220:FKK4870 FUG220:FUG4870 GEC220:GEC4870 GNY220:GNY4870 GXU220:GXU4870 HHQ220:HHQ4870 HRM220:HRM4870 IBI220:IBI4870 ILE220:ILE4870 IVA220:IVA4870 JEW220:JEW4870 JOS220:JOS4870 JYO220:JYO4870 KIK220:KIK4870 KSG220:KSG4870 LCC220:LCC4870 LLY220:LLY4870 LVU220:LVU4870 MFQ220:MFQ4870 MPM220:MPM4870 MZI220:MZI4870 NJE220:NJE4870 NTA220:NTA4870 OCW220:OCW4870 OMS220:OMS4870 OWO220:OWO4870 PGK220:PGK4870 PQG220:PQG4870 QAC220:QAC4870 QJY220:QJY4870 QTU220:QTU4870 RDQ220:RDQ4870 RNM220:RNM4870 RXI220:RXI4870 SHE220:SHE4870 SRA220:SRA4870 TAW220:TAW4870 TKS220:TKS4870 TUO220:TUO4870 UEK220:UEK4870 UOG220:UOG4870 UYC220:UYC4870 VHY220:VHY4870 VRU220:VRU4870 WBQ220:WBQ4870 WLM220:WLM4870 WVI220:WVI4870 A65756:A70406 IW65756:IW70406 SS65756:SS70406 ACO65756:ACO70406 AMK65756:AMK70406 AWG65756:AWG70406 BGC65756:BGC70406 BPY65756:BPY70406 BZU65756:BZU70406 CJQ65756:CJQ70406 CTM65756:CTM70406 DDI65756:DDI70406 DNE65756:DNE70406 DXA65756:DXA70406 EGW65756:EGW70406 EQS65756:EQS70406 FAO65756:FAO70406 FKK65756:FKK70406 FUG65756:FUG70406 GEC65756:GEC70406 GNY65756:GNY70406 GXU65756:GXU70406 HHQ65756:HHQ70406 HRM65756:HRM70406 IBI65756:IBI70406 ILE65756:ILE70406 IVA65756:IVA70406 JEW65756:JEW70406 JOS65756:JOS70406 JYO65756:JYO70406 KIK65756:KIK70406 KSG65756:KSG70406 LCC65756:LCC70406 LLY65756:LLY70406 LVU65756:LVU70406 MFQ65756:MFQ70406 MPM65756:MPM70406 MZI65756:MZI70406 NJE65756:NJE70406 NTA65756:NTA70406 OCW65756:OCW70406 OMS65756:OMS70406 OWO65756:OWO70406 PGK65756:PGK70406 PQG65756:PQG70406 QAC65756:QAC70406 QJY65756:QJY70406 QTU65756:QTU70406 RDQ65756:RDQ70406 RNM65756:RNM70406 RXI65756:RXI70406 SHE65756:SHE70406 SRA65756:SRA70406 TAW65756:TAW70406 TKS65756:TKS70406 TUO65756:TUO70406 UEK65756:UEK70406 UOG65756:UOG70406 UYC65756:UYC70406 VHY65756:VHY70406 VRU65756:VRU70406 WBQ65756:WBQ70406 WLM65756:WLM70406 WVI65756:WVI70406 A131292:A135942 IW131292:IW135942 SS131292:SS135942 ACO131292:ACO135942 AMK131292:AMK135942 AWG131292:AWG135942 BGC131292:BGC135942 BPY131292:BPY135942 BZU131292:BZU135942 CJQ131292:CJQ135942 CTM131292:CTM135942 DDI131292:DDI135942 DNE131292:DNE135942 DXA131292:DXA135942 EGW131292:EGW135942 EQS131292:EQS135942 FAO131292:FAO135942 FKK131292:FKK135942 FUG131292:FUG135942 GEC131292:GEC135942 GNY131292:GNY135942 GXU131292:GXU135942 HHQ131292:HHQ135942 HRM131292:HRM135942 IBI131292:IBI135942 ILE131292:ILE135942 IVA131292:IVA135942 JEW131292:JEW135942 JOS131292:JOS135942 JYO131292:JYO135942 KIK131292:KIK135942 KSG131292:KSG135942 LCC131292:LCC135942 LLY131292:LLY135942 LVU131292:LVU135942 MFQ131292:MFQ135942 MPM131292:MPM135942 MZI131292:MZI135942 NJE131292:NJE135942 NTA131292:NTA135942 OCW131292:OCW135942 OMS131292:OMS135942 OWO131292:OWO135942 PGK131292:PGK135942 PQG131292:PQG135942 QAC131292:QAC135942 QJY131292:QJY135942 QTU131292:QTU135942 RDQ131292:RDQ135942 RNM131292:RNM135942 RXI131292:RXI135942 SHE131292:SHE135942 SRA131292:SRA135942 TAW131292:TAW135942 TKS131292:TKS135942 TUO131292:TUO135942 UEK131292:UEK135942 UOG131292:UOG135942 UYC131292:UYC135942 VHY131292:VHY135942 VRU131292:VRU135942 WBQ131292:WBQ135942 WLM131292:WLM135942 WVI131292:WVI135942 A196828:A201478 IW196828:IW201478 SS196828:SS201478 ACO196828:ACO201478 AMK196828:AMK201478 AWG196828:AWG201478 BGC196828:BGC201478 BPY196828:BPY201478 BZU196828:BZU201478 CJQ196828:CJQ201478 CTM196828:CTM201478 DDI196828:DDI201478 DNE196828:DNE201478 DXA196828:DXA201478 EGW196828:EGW201478 EQS196828:EQS201478 FAO196828:FAO201478 FKK196828:FKK201478 FUG196828:FUG201478 GEC196828:GEC201478 GNY196828:GNY201478 GXU196828:GXU201478 HHQ196828:HHQ201478 HRM196828:HRM201478 IBI196828:IBI201478 ILE196828:ILE201478 IVA196828:IVA201478 JEW196828:JEW201478 JOS196828:JOS201478 JYO196828:JYO201478 KIK196828:KIK201478 KSG196828:KSG201478 LCC196828:LCC201478 LLY196828:LLY201478 LVU196828:LVU201478 MFQ196828:MFQ201478 MPM196828:MPM201478 MZI196828:MZI201478 NJE196828:NJE201478 NTA196828:NTA201478 OCW196828:OCW201478 OMS196828:OMS201478 OWO196828:OWO201478 PGK196828:PGK201478 PQG196828:PQG201478 QAC196828:QAC201478 QJY196828:QJY201478 QTU196828:QTU201478 RDQ196828:RDQ201478 RNM196828:RNM201478 RXI196828:RXI201478 SHE196828:SHE201478 SRA196828:SRA201478 TAW196828:TAW201478 TKS196828:TKS201478 TUO196828:TUO201478 UEK196828:UEK201478 UOG196828:UOG201478 UYC196828:UYC201478 VHY196828:VHY201478 VRU196828:VRU201478 WBQ196828:WBQ201478 WLM196828:WLM201478 WVI196828:WVI201478 A262364:A267014 IW262364:IW267014 SS262364:SS267014 ACO262364:ACO267014 AMK262364:AMK267014 AWG262364:AWG267014 BGC262364:BGC267014 BPY262364:BPY267014 BZU262364:BZU267014 CJQ262364:CJQ267014 CTM262364:CTM267014 DDI262364:DDI267014 DNE262364:DNE267014 DXA262364:DXA267014 EGW262364:EGW267014 EQS262364:EQS267014 FAO262364:FAO267014 FKK262364:FKK267014 FUG262364:FUG267014 GEC262364:GEC267014 GNY262364:GNY267014 GXU262364:GXU267014 HHQ262364:HHQ267014 HRM262364:HRM267014 IBI262364:IBI267014 ILE262364:ILE267014 IVA262364:IVA267014 JEW262364:JEW267014 JOS262364:JOS267014 JYO262364:JYO267014 KIK262364:KIK267014 KSG262364:KSG267014 LCC262364:LCC267014 LLY262364:LLY267014 LVU262364:LVU267014 MFQ262364:MFQ267014 MPM262364:MPM267014 MZI262364:MZI267014 NJE262364:NJE267014 NTA262364:NTA267014 OCW262364:OCW267014 OMS262364:OMS267014 OWO262364:OWO267014 PGK262364:PGK267014 PQG262364:PQG267014 QAC262364:QAC267014 QJY262364:QJY267014 QTU262364:QTU267014 RDQ262364:RDQ267014 RNM262364:RNM267014 RXI262364:RXI267014 SHE262364:SHE267014 SRA262364:SRA267014 TAW262364:TAW267014 TKS262364:TKS267014 TUO262364:TUO267014 UEK262364:UEK267014 UOG262364:UOG267014 UYC262364:UYC267014 VHY262364:VHY267014 VRU262364:VRU267014 WBQ262364:WBQ267014 WLM262364:WLM267014 WVI262364:WVI267014 A327900:A332550 IW327900:IW332550 SS327900:SS332550 ACO327900:ACO332550 AMK327900:AMK332550 AWG327900:AWG332550 BGC327900:BGC332550 BPY327900:BPY332550 BZU327900:BZU332550 CJQ327900:CJQ332550 CTM327900:CTM332550 DDI327900:DDI332550 DNE327900:DNE332550 DXA327900:DXA332550 EGW327900:EGW332550 EQS327900:EQS332550 FAO327900:FAO332550 FKK327900:FKK332550 FUG327900:FUG332550 GEC327900:GEC332550 GNY327900:GNY332550 GXU327900:GXU332550 HHQ327900:HHQ332550 HRM327900:HRM332550 IBI327900:IBI332550 ILE327900:ILE332550 IVA327900:IVA332550 JEW327900:JEW332550 JOS327900:JOS332550 JYO327900:JYO332550 KIK327900:KIK332550 KSG327900:KSG332550 LCC327900:LCC332550 LLY327900:LLY332550 LVU327900:LVU332550 MFQ327900:MFQ332550 MPM327900:MPM332550 MZI327900:MZI332550 NJE327900:NJE332550 NTA327900:NTA332550 OCW327900:OCW332550 OMS327900:OMS332550 OWO327900:OWO332550 PGK327900:PGK332550 PQG327900:PQG332550 QAC327900:QAC332550 QJY327900:QJY332550 QTU327900:QTU332550 RDQ327900:RDQ332550 RNM327900:RNM332550 RXI327900:RXI332550 SHE327900:SHE332550 SRA327900:SRA332550 TAW327900:TAW332550 TKS327900:TKS332550 TUO327900:TUO332550 UEK327900:UEK332550 UOG327900:UOG332550 UYC327900:UYC332550 VHY327900:VHY332550 VRU327900:VRU332550 WBQ327900:WBQ332550 WLM327900:WLM332550 WVI327900:WVI332550 A393436:A398086 IW393436:IW398086 SS393436:SS398086 ACO393436:ACO398086 AMK393436:AMK398086 AWG393436:AWG398086 BGC393436:BGC398086 BPY393436:BPY398086 BZU393436:BZU398086 CJQ393436:CJQ398086 CTM393436:CTM398086 DDI393436:DDI398086 DNE393436:DNE398086 DXA393436:DXA398086 EGW393436:EGW398086 EQS393436:EQS398086 FAO393436:FAO398086 FKK393436:FKK398086 FUG393436:FUG398086 GEC393436:GEC398086 GNY393436:GNY398086 GXU393436:GXU398086 HHQ393436:HHQ398086 HRM393436:HRM398086 IBI393436:IBI398086 ILE393436:ILE398086 IVA393436:IVA398086 JEW393436:JEW398086 JOS393436:JOS398086 JYO393436:JYO398086 KIK393436:KIK398086 KSG393436:KSG398086 LCC393436:LCC398086 LLY393436:LLY398086 LVU393436:LVU398086 MFQ393436:MFQ398086 MPM393436:MPM398086 MZI393436:MZI398086 NJE393436:NJE398086 NTA393436:NTA398086 OCW393436:OCW398086 OMS393436:OMS398086 OWO393436:OWO398086 PGK393436:PGK398086 PQG393436:PQG398086 QAC393436:QAC398086 QJY393436:QJY398086 QTU393436:QTU398086 RDQ393436:RDQ398086 RNM393436:RNM398086 RXI393436:RXI398086 SHE393436:SHE398086 SRA393436:SRA398086 TAW393436:TAW398086 TKS393436:TKS398086 TUO393436:TUO398086 UEK393436:UEK398086 UOG393436:UOG398086 UYC393436:UYC398086 VHY393436:VHY398086 VRU393436:VRU398086 WBQ393436:WBQ398086 WLM393436:WLM398086 WVI393436:WVI398086 A458972:A463622 IW458972:IW463622 SS458972:SS463622 ACO458972:ACO463622 AMK458972:AMK463622 AWG458972:AWG463622 BGC458972:BGC463622 BPY458972:BPY463622 BZU458972:BZU463622 CJQ458972:CJQ463622 CTM458972:CTM463622 DDI458972:DDI463622 DNE458972:DNE463622 DXA458972:DXA463622 EGW458972:EGW463622 EQS458972:EQS463622 FAO458972:FAO463622 FKK458972:FKK463622 FUG458972:FUG463622 GEC458972:GEC463622 GNY458972:GNY463622 GXU458972:GXU463622 HHQ458972:HHQ463622 HRM458972:HRM463622 IBI458972:IBI463622 ILE458972:ILE463622 IVA458972:IVA463622 JEW458972:JEW463622 JOS458972:JOS463622 JYO458972:JYO463622 KIK458972:KIK463622 KSG458972:KSG463622 LCC458972:LCC463622 LLY458972:LLY463622 LVU458972:LVU463622 MFQ458972:MFQ463622 MPM458972:MPM463622 MZI458972:MZI463622 NJE458972:NJE463622 NTA458972:NTA463622 OCW458972:OCW463622 OMS458972:OMS463622 OWO458972:OWO463622 PGK458972:PGK463622 PQG458972:PQG463622 QAC458972:QAC463622 QJY458972:QJY463622 QTU458972:QTU463622 RDQ458972:RDQ463622 RNM458972:RNM463622 RXI458972:RXI463622 SHE458972:SHE463622 SRA458972:SRA463622 TAW458972:TAW463622 TKS458972:TKS463622 TUO458972:TUO463622 UEK458972:UEK463622 UOG458972:UOG463622 UYC458972:UYC463622 VHY458972:VHY463622 VRU458972:VRU463622 WBQ458972:WBQ463622 WLM458972:WLM463622 WVI458972:WVI463622 A524508:A529158 IW524508:IW529158 SS524508:SS529158 ACO524508:ACO529158 AMK524508:AMK529158 AWG524508:AWG529158 BGC524508:BGC529158 BPY524508:BPY529158 BZU524508:BZU529158 CJQ524508:CJQ529158 CTM524508:CTM529158 DDI524508:DDI529158 DNE524508:DNE529158 DXA524508:DXA529158 EGW524508:EGW529158 EQS524508:EQS529158 FAO524508:FAO529158 FKK524508:FKK529158 FUG524508:FUG529158 GEC524508:GEC529158 GNY524508:GNY529158 GXU524508:GXU529158 HHQ524508:HHQ529158 HRM524508:HRM529158 IBI524508:IBI529158 ILE524508:ILE529158 IVA524508:IVA529158 JEW524508:JEW529158 JOS524508:JOS529158 JYO524508:JYO529158 KIK524508:KIK529158 KSG524508:KSG529158 LCC524508:LCC529158 LLY524508:LLY529158 LVU524508:LVU529158 MFQ524508:MFQ529158 MPM524508:MPM529158 MZI524508:MZI529158 NJE524508:NJE529158 NTA524508:NTA529158 OCW524508:OCW529158 OMS524508:OMS529158 OWO524508:OWO529158 PGK524508:PGK529158 PQG524508:PQG529158 QAC524508:QAC529158 QJY524508:QJY529158 QTU524508:QTU529158 RDQ524508:RDQ529158 RNM524508:RNM529158 RXI524508:RXI529158 SHE524508:SHE529158 SRA524508:SRA529158 TAW524508:TAW529158 TKS524508:TKS529158 TUO524508:TUO529158 UEK524508:UEK529158 UOG524508:UOG529158 UYC524508:UYC529158 VHY524508:VHY529158 VRU524508:VRU529158 WBQ524508:WBQ529158 WLM524508:WLM529158 WVI524508:WVI529158 A590044:A594694 IW590044:IW594694 SS590044:SS594694 ACO590044:ACO594694 AMK590044:AMK594694 AWG590044:AWG594694 BGC590044:BGC594694 BPY590044:BPY594694 BZU590044:BZU594694 CJQ590044:CJQ594694 CTM590044:CTM594694 DDI590044:DDI594694 DNE590044:DNE594694 DXA590044:DXA594694 EGW590044:EGW594694 EQS590044:EQS594694 FAO590044:FAO594694 FKK590044:FKK594694 FUG590044:FUG594694 GEC590044:GEC594694 GNY590044:GNY594694 GXU590044:GXU594694 HHQ590044:HHQ594694 HRM590044:HRM594694 IBI590044:IBI594694 ILE590044:ILE594694 IVA590044:IVA594694 JEW590044:JEW594694 JOS590044:JOS594694 JYO590044:JYO594694 KIK590044:KIK594694 KSG590044:KSG594694 LCC590044:LCC594694 LLY590044:LLY594694 LVU590044:LVU594694 MFQ590044:MFQ594694 MPM590044:MPM594694 MZI590044:MZI594694 NJE590044:NJE594694 NTA590044:NTA594694 OCW590044:OCW594694 OMS590044:OMS594694 OWO590044:OWO594694 PGK590044:PGK594694 PQG590044:PQG594694 QAC590044:QAC594694 QJY590044:QJY594694 QTU590044:QTU594694 RDQ590044:RDQ594694 RNM590044:RNM594694 RXI590044:RXI594694 SHE590044:SHE594694 SRA590044:SRA594694 TAW590044:TAW594694 TKS590044:TKS594694 TUO590044:TUO594694 UEK590044:UEK594694 UOG590044:UOG594694 UYC590044:UYC594694 VHY590044:VHY594694 VRU590044:VRU594694 WBQ590044:WBQ594694 WLM590044:WLM594694 WVI590044:WVI594694 A655580:A660230 IW655580:IW660230 SS655580:SS660230 ACO655580:ACO660230 AMK655580:AMK660230 AWG655580:AWG660230 BGC655580:BGC660230 BPY655580:BPY660230 BZU655580:BZU660230 CJQ655580:CJQ660230 CTM655580:CTM660230 DDI655580:DDI660230 DNE655580:DNE660230 DXA655580:DXA660230 EGW655580:EGW660230 EQS655580:EQS660230 FAO655580:FAO660230 FKK655580:FKK660230 FUG655580:FUG660230 GEC655580:GEC660230 GNY655580:GNY660230 GXU655580:GXU660230 HHQ655580:HHQ660230 HRM655580:HRM660230 IBI655580:IBI660230 ILE655580:ILE660230 IVA655580:IVA660230 JEW655580:JEW660230 JOS655580:JOS660230 JYO655580:JYO660230 KIK655580:KIK660230 KSG655580:KSG660230 LCC655580:LCC660230 LLY655580:LLY660230 LVU655580:LVU660230 MFQ655580:MFQ660230 MPM655580:MPM660230 MZI655580:MZI660230 NJE655580:NJE660230 NTA655580:NTA660230 OCW655580:OCW660230 OMS655580:OMS660230 OWO655580:OWO660230 PGK655580:PGK660230 PQG655580:PQG660230 QAC655580:QAC660230 QJY655580:QJY660230 QTU655580:QTU660230 RDQ655580:RDQ660230 RNM655580:RNM660230 RXI655580:RXI660230 SHE655580:SHE660230 SRA655580:SRA660230 TAW655580:TAW660230 TKS655580:TKS660230 TUO655580:TUO660230 UEK655580:UEK660230 UOG655580:UOG660230 UYC655580:UYC660230 VHY655580:VHY660230 VRU655580:VRU660230 WBQ655580:WBQ660230 WLM655580:WLM660230 WVI655580:WVI660230 A721116:A725766 IW721116:IW725766 SS721116:SS725766 ACO721116:ACO725766 AMK721116:AMK725766 AWG721116:AWG725766 BGC721116:BGC725766 BPY721116:BPY725766 BZU721116:BZU725766 CJQ721116:CJQ725766 CTM721116:CTM725766 DDI721116:DDI725766 DNE721116:DNE725766 DXA721116:DXA725766 EGW721116:EGW725766 EQS721116:EQS725766 FAO721116:FAO725766 FKK721116:FKK725766 FUG721116:FUG725766 GEC721116:GEC725766 GNY721116:GNY725766 GXU721116:GXU725766 HHQ721116:HHQ725766 HRM721116:HRM725766 IBI721116:IBI725766 ILE721116:ILE725766 IVA721116:IVA725766 JEW721116:JEW725766 JOS721116:JOS725766 JYO721116:JYO725766 KIK721116:KIK725766 KSG721116:KSG725766 LCC721116:LCC725766 LLY721116:LLY725766 LVU721116:LVU725766 MFQ721116:MFQ725766 MPM721116:MPM725766 MZI721116:MZI725766 NJE721116:NJE725766 NTA721116:NTA725766 OCW721116:OCW725766 OMS721116:OMS725766 OWO721116:OWO725766 PGK721116:PGK725766 PQG721116:PQG725766 QAC721116:QAC725766 QJY721116:QJY725766 QTU721116:QTU725766 RDQ721116:RDQ725766 RNM721116:RNM725766 RXI721116:RXI725766 SHE721116:SHE725766 SRA721116:SRA725766 TAW721116:TAW725766 TKS721116:TKS725766 TUO721116:TUO725766 UEK721116:UEK725766 UOG721116:UOG725766 UYC721116:UYC725766 VHY721116:VHY725766 VRU721116:VRU725766 WBQ721116:WBQ725766 WLM721116:WLM725766 WVI721116:WVI725766 A786652:A791302 IW786652:IW791302 SS786652:SS791302 ACO786652:ACO791302 AMK786652:AMK791302 AWG786652:AWG791302 BGC786652:BGC791302 BPY786652:BPY791302 BZU786652:BZU791302 CJQ786652:CJQ791302 CTM786652:CTM791302 DDI786652:DDI791302 DNE786652:DNE791302 DXA786652:DXA791302 EGW786652:EGW791302 EQS786652:EQS791302 FAO786652:FAO791302 FKK786652:FKK791302 FUG786652:FUG791302 GEC786652:GEC791302 GNY786652:GNY791302 GXU786652:GXU791302 HHQ786652:HHQ791302 HRM786652:HRM791302 IBI786652:IBI791302 ILE786652:ILE791302 IVA786652:IVA791302 JEW786652:JEW791302 JOS786652:JOS791302 JYO786652:JYO791302 KIK786652:KIK791302 KSG786652:KSG791302 LCC786652:LCC791302 LLY786652:LLY791302 LVU786652:LVU791302 MFQ786652:MFQ791302 MPM786652:MPM791302 MZI786652:MZI791302 NJE786652:NJE791302 NTA786652:NTA791302 OCW786652:OCW791302 OMS786652:OMS791302 OWO786652:OWO791302 PGK786652:PGK791302 PQG786652:PQG791302 QAC786652:QAC791302 QJY786652:QJY791302 QTU786652:QTU791302 RDQ786652:RDQ791302 RNM786652:RNM791302 RXI786652:RXI791302 SHE786652:SHE791302 SRA786652:SRA791302 TAW786652:TAW791302 TKS786652:TKS791302 TUO786652:TUO791302 UEK786652:UEK791302 UOG786652:UOG791302 UYC786652:UYC791302 VHY786652:VHY791302 VRU786652:VRU791302 WBQ786652:WBQ791302 WLM786652:WLM791302 WVI786652:WVI791302 A852188:A856838 IW852188:IW856838 SS852188:SS856838 ACO852188:ACO856838 AMK852188:AMK856838 AWG852188:AWG856838 BGC852188:BGC856838 BPY852188:BPY856838 BZU852188:BZU856838 CJQ852188:CJQ856838 CTM852188:CTM856838 DDI852188:DDI856838 DNE852188:DNE856838 DXA852188:DXA856838 EGW852188:EGW856838 EQS852188:EQS856838 FAO852188:FAO856838 FKK852188:FKK856838 FUG852188:FUG856838 GEC852188:GEC856838 GNY852188:GNY856838 GXU852188:GXU856838 HHQ852188:HHQ856838 HRM852188:HRM856838 IBI852188:IBI856838 ILE852188:ILE856838 IVA852188:IVA856838 JEW852188:JEW856838 JOS852188:JOS856838 JYO852188:JYO856838 KIK852188:KIK856838 KSG852188:KSG856838 LCC852188:LCC856838 LLY852188:LLY856838 LVU852188:LVU856838 MFQ852188:MFQ856838 MPM852188:MPM856838 MZI852188:MZI856838 NJE852188:NJE856838 NTA852188:NTA856838 OCW852188:OCW856838 OMS852188:OMS856838 OWO852188:OWO856838 PGK852188:PGK856838 PQG852188:PQG856838 QAC852188:QAC856838 QJY852188:QJY856838 QTU852188:QTU856838 RDQ852188:RDQ856838 RNM852188:RNM856838 RXI852188:RXI856838 SHE852188:SHE856838 SRA852188:SRA856838 TAW852188:TAW856838 TKS852188:TKS856838 TUO852188:TUO856838 UEK852188:UEK856838 UOG852188:UOG856838 UYC852188:UYC856838 VHY852188:VHY856838 VRU852188:VRU856838 WBQ852188:WBQ856838 WLM852188:WLM856838 WVI852188:WVI856838 A917724:A922374 IW917724:IW922374 SS917724:SS922374 ACO917724:ACO922374 AMK917724:AMK922374 AWG917724:AWG922374 BGC917724:BGC922374 BPY917724:BPY922374 BZU917724:BZU922374 CJQ917724:CJQ922374 CTM917724:CTM922374 DDI917724:DDI922374 DNE917724:DNE922374 DXA917724:DXA922374 EGW917724:EGW922374 EQS917724:EQS922374 FAO917724:FAO922374 FKK917724:FKK922374 FUG917724:FUG922374 GEC917724:GEC922374 GNY917724:GNY922374 GXU917724:GXU922374 HHQ917724:HHQ922374 HRM917724:HRM922374 IBI917724:IBI922374 ILE917724:ILE922374 IVA917724:IVA922374 JEW917724:JEW922374 JOS917724:JOS922374 JYO917724:JYO922374 KIK917724:KIK922374 KSG917724:KSG922374 LCC917724:LCC922374 LLY917724:LLY922374 LVU917724:LVU922374 MFQ917724:MFQ922374 MPM917724:MPM922374 MZI917724:MZI922374 NJE917724:NJE922374 NTA917724:NTA922374 OCW917724:OCW922374 OMS917724:OMS922374 OWO917724:OWO922374 PGK917724:PGK922374 PQG917724:PQG922374 QAC917724:QAC922374 QJY917724:QJY922374 QTU917724:QTU922374 RDQ917724:RDQ922374 RNM917724:RNM922374 RXI917724:RXI922374 SHE917724:SHE922374 SRA917724:SRA922374 TAW917724:TAW922374 TKS917724:TKS922374 TUO917724:TUO922374 UEK917724:UEK922374 UOG917724:UOG922374 UYC917724:UYC922374 VHY917724:VHY922374 VRU917724:VRU922374 WBQ917724:WBQ922374 WLM917724:WLM922374 WVI917724:WVI922374 A983260:A987910 IW983260:IW987910 SS983260:SS987910 ACO983260:ACO987910 AMK983260:AMK987910 AWG983260:AWG987910 BGC983260:BGC987910 BPY983260:BPY987910 BZU983260:BZU987910 CJQ983260:CJQ987910 CTM983260:CTM987910 DDI983260:DDI987910 DNE983260:DNE987910 DXA983260:DXA987910 EGW983260:EGW987910 EQS983260:EQS987910 FAO983260:FAO987910 FKK983260:FKK987910 FUG983260:FUG987910 GEC983260:GEC987910 GNY983260:GNY987910 GXU983260:GXU987910 HHQ983260:HHQ987910 HRM983260:HRM987910 IBI983260:IBI987910 ILE983260:ILE987910 IVA983260:IVA987910 JEW983260:JEW987910 JOS983260:JOS987910 JYO983260:JYO987910 KIK983260:KIK987910 KSG983260:KSG987910 LCC983260:LCC987910 LLY983260:LLY987910 LVU983260:LVU987910 MFQ983260:MFQ987910 MPM983260:MPM987910 MZI983260:MZI987910 NJE983260:NJE987910 NTA983260:NTA987910 OCW983260:OCW987910 OMS983260:OMS987910 OWO983260:OWO987910 PGK983260:PGK987910 PQG983260:PQG987910 QAC983260:QAC987910 QJY983260:QJY987910 QTU983260:QTU987910 RDQ983260:RDQ987910 RNM983260:RNM987910 RXI983260:RXI987910 SHE983260:SHE987910 SRA983260:SRA987910 TAW983260:TAW987910 TKS983260:TKS987910 TUO983260:TUO987910 UEK983260:UEK987910 UOG983260:UOG987910 UYC983260:UYC987910 VHY983260:VHY987910 VRU983260:VRU987910 WBQ983260:WBQ987910 WLM983260:WLM987910 WVI983260:WVI987910">
      <formula1>OFFSET($A$1,0,0,$B$3,1)</formula1>
    </dataValidation>
    <dataValidation type="list" allowBlank="1" sqref="E220:E4870 JA220:JA4870 SW220:SW4870 ACS220:ACS4870 AMO220:AMO4870 AWK220:AWK4870 BGG220:BGG4870 BQC220:BQC4870 BZY220:BZY4870 CJU220:CJU4870 CTQ220:CTQ4870 DDM220:DDM4870 DNI220:DNI4870 DXE220:DXE4870 EHA220:EHA4870 EQW220:EQW4870 FAS220:FAS4870 FKO220:FKO4870 FUK220:FUK4870 GEG220:GEG4870 GOC220:GOC4870 GXY220:GXY4870 HHU220:HHU4870 HRQ220:HRQ4870 IBM220:IBM4870 ILI220:ILI4870 IVE220:IVE4870 JFA220:JFA4870 JOW220:JOW4870 JYS220:JYS4870 KIO220:KIO4870 KSK220:KSK4870 LCG220:LCG4870 LMC220:LMC4870 LVY220:LVY4870 MFU220:MFU4870 MPQ220:MPQ4870 MZM220:MZM4870 NJI220:NJI4870 NTE220:NTE4870 ODA220:ODA4870 OMW220:OMW4870 OWS220:OWS4870 PGO220:PGO4870 PQK220:PQK4870 QAG220:QAG4870 QKC220:QKC4870 QTY220:QTY4870 RDU220:RDU4870 RNQ220:RNQ4870 RXM220:RXM4870 SHI220:SHI4870 SRE220:SRE4870 TBA220:TBA4870 TKW220:TKW4870 TUS220:TUS4870 UEO220:UEO4870 UOK220:UOK4870 UYG220:UYG4870 VIC220:VIC4870 VRY220:VRY4870 WBU220:WBU4870 WLQ220:WLQ4870 WVM220:WVM4870 E65756:E70406 JA65756:JA70406 SW65756:SW70406 ACS65756:ACS70406 AMO65756:AMO70406 AWK65756:AWK70406 BGG65756:BGG70406 BQC65756:BQC70406 BZY65756:BZY70406 CJU65756:CJU70406 CTQ65756:CTQ70406 DDM65756:DDM70406 DNI65756:DNI70406 DXE65756:DXE70406 EHA65756:EHA70406 EQW65756:EQW70406 FAS65756:FAS70406 FKO65756:FKO70406 FUK65756:FUK70406 GEG65756:GEG70406 GOC65756:GOC70406 GXY65756:GXY70406 HHU65756:HHU70406 HRQ65756:HRQ70406 IBM65756:IBM70406 ILI65756:ILI70406 IVE65756:IVE70406 JFA65756:JFA70406 JOW65756:JOW70406 JYS65756:JYS70406 KIO65756:KIO70406 KSK65756:KSK70406 LCG65756:LCG70406 LMC65756:LMC70406 LVY65756:LVY70406 MFU65756:MFU70406 MPQ65756:MPQ70406 MZM65756:MZM70406 NJI65756:NJI70406 NTE65756:NTE70406 ODA65756:ODA70406 OMW65756:OMW70406 OWS65756:OWS70406 PGO65756:PGO70406 PQK65756:PQK70406 QAG65756:QAG70406 QKC65756:QKC70406 QTY65756:QTY70406 RDU65756:RDU70406 RNQ65756:RNQ70406 RXM65756:RXM70406 SHI65756:SHI70406 SRE65756:SRE70406 TBA65756:TBA70406 TKW65756:TKW70406 TUS65756:TUS70406 UEO65756:UEO70406 UOK65756:UOK70406 UYG65756:UYG70406 VIC65756:VIC70406 VRY65756:VRY70406 WBU65756:WBU70406 WLQ65756:WLQ70406 WVM65756:WVM70406 E131292:E135942 JA131292:JA135942 SW131292:SW135942 ACS131292:ACS135942 AMO131292:AMO135942 AWK131292:AWK135942 BGG131292:BGG135942 BQC131292:BQC135942 BZY131292:BZY135942 CJU131292:CJU135942 CTQ131292:CTQ135942 DDM131292:DDM135942 DNI131292:DNI135942 DXE131292:DXE135942 EHA131292:EHA135942 EQW131292:EQW135942 FAS131292:FAS135942 FKO131292:FKO135942 FUK131292:FUK135942 GEG131292:GEG135942 GOC131292:GOC135942 GXY131292:GXY135942 HHU131292:HHU135942 HRQ131292:HRQ135942 IBM131292:IBM135942 ILI131292:ILI135942 IVE131292:IVE135942 JFA131292:JFA135942 JOW131292:JOW135942 JYS131292:JYS135942 KIO131292:KIO135942 KSK131292:KSK135942 LCG131292:LCG135942 LMC131292:LMC135942 LVY131292:LVY135942 MFU131292:MFU135942 MPQ131292:MPQ135942 MZM131292:MZM135942 NJI131292:NJI135942 NTE131292:NTE135942 ODA131292:ODA135942 OMW131292:OMW135942 OWS131292:OWS135942 PGO131292:PGO135942 PQK131292:PQK135942 QAG131292:QAG135942 QKC131292:QKC135942 QTY131292:QTY135942 RDU131292:RDU135942 RNQ131292:RNQ135942 RXM131292:RXM135942 SHI131292:SHI135942 SRE131292:SRE135942 TBA131292:TBA135942 TKW131292:TKW135942 TUS131292:TUS135942 UEO131292:UEO135942 UOK131292:UOK135942 UYG131292:UYG135942 VIC131292:VIC135942 VRY131292:VRY135942 WBU131292:WBU135942 WLQ131292:WLQ135942 WVM131292:WVM135942 E196828:E201478 JA196828:JA201478 SW196828:SW201478 ACS196828:ACS201478 AMO196828:AMO201478 AWK196828:AWK201478 BGG196828:BGG201478 BQC196828:BQC201478 BZY196828:BZY201478 CJU196828:CJU201478 CTQ196828:CTQ201478 DDM196828:DDM201478 DNI196828:DNI201478 DXE196828:DXE201478 EHA196828:EHA201478 EQW196828:EQW201478 FAS196828:FAS201478 FKO196828:FKO201478 FUK196828:FUK201478 GEG196828:GEG201478 GOC196828:GOC201478 GXY196828:GXY201478 HHU196828:HHU201478 HRQ196828:HRQ201478 IBM196828:IBM201478 ILI196828:ILI201478 IVE196828:IVE201478 JFA196828:JFA201478 JOW196828:JOW201478 JYS196828:JYS201478 KIO196828:KIO201478 KSK196828:KSK201478 LCG196828:LCG201478 LMC196828:LMC201478 LVY196828:LVY201478 MFU196828:MFU201478 MPQ196828:MPQ201478 MZM196828:MZM201478 NJI196828:NJI201478 NTE196828:NTE201478 ODA196828:ODA201478 OMW196828:OMW201478 OWS196828:OWS201478 PGO196828:PGO201478 PQK196828:PQK201478 QAG196828:QAG201478 QKC196828:QKC201478 QTY196828:QTY201478 RDU196828:RDU201478 RNQ196828:RNQ201478 RXM196828:RXM201478 SHI196828:SHI201478 SRE196828:SRE201478 TBA196828:TBA201478 TKW196828:TKW201478 TUS196828:TUS201478 UEO196828:UEO201478 UOK196828:UOK201478 UYG196828:UYG201478 VIC196828:VIC201478 VRY196828:VRY201478 WBU196828:WBU201478 WLQ196828:WLQ201478 WVM196828:WVM201478 E262364:E267014 JA262364:JA267014 SW262364:SW267014 ACS262364:ACS267014 AMO262364:AMO267014 AWK262364:AWK267014 BGG262364:BGG267014 BQC262364:BQC267014 BZY262364:BZY267014 CJU262364:CJU267014 CTQ262364:CTQ267014 DDM262364:DDM267014 DNI262364:DNI267014 DXE262364:DXE267014 EHA262364:EHA267014 EQW262364:EQW267014 FAS262364:FAS267014 FKO262364:FKO267014 FUK262364:FUK267014 GEG262364:GEG267014 GOC262364:GOC267014 GXY262364:GXY267014 HHU262364:HHU267014 HRQ262364:HRQ267014 IBM262364:IBM267014 ILI262364:ILI267014 IVE262364:IVE267014 JFA262364:JFA267014 JOW262364:JOW267014 JYS262364:JYS267014 KIO262364:KIO267014 KSK262364:KSK267014 LCG262364:LCG267014 LMC262364:LMC267014 LVY262364:LVY267014 MFU262364:MFU267014 MPQ262364:MPQ267014 MZM262364:MZM267014 NJI262364:NJI267014 NTE262364:NTE267014 ODA262364:ODA267014 OMW262364:OMW267014 OWS262364:OWS267014 PGO262364:PGO267014 PQK262364:PQK267014 QAG262364:QAG267014 QKC262364:QKC267014 QTY262364:QTY267014 RDU262364:RDU267014 RNQ262364:RNQ267014 RXM262364:RXM267014 SHI262364:SHI267014 SRE262364:SRE267014 TBA262364:TBA267014 TKW262364:TKW267014 TUS262364:TUS267014 UEO262364:UEO267014 UOK262364:UOK267014 UYG262364:UYG267014 VIC262364:VIC267014 VRY262364:VRY267014 WBU262364:WBU267014 WLQ262364:WLQ267014 WVM262364:WVM267014 E327900:E332550 JA327900:JA332550 SW327900:SW332550 ACS327900:ACS332550 AMO327900:AMO332550 AWK327900:AWK332550 BGG327900:BGG332550 BQC327900:BQC332550 BZY327900:BZY332550 CJU327900:CJU332550 CTQ327900:CTQ332550 DDM327900:DDM332550 DNI327900:DNI332550 DXE327900:DXE332550 EHA327900:EHA332550 EQW327900:EQW332550 FAS327900:FAS332550 FKO327900:FKO332550 FUK327900:FUK332550 GEG327900:GEG332550 GOC327900:GOC332550 GXY327900:GXY332550 HHU327900:HHU332550 HRQ327900:HRQ332550 IBM327900:IBM332550 ILI327900:ILI332550 IVE327900:IVE332550 JFA327900:JFA332550 JOW327900:JOW332550 JYS327900:JYS332550 KIO327900:KIO332550 KSK327900:KSK332550 LCG327900:LCG332550 LMC327900:LMC332550 LVY327900:LVY332550 MFU327900:MFU332550 MPQ327900:MPQ332550 MZM327900:MZM332550 NJI327900:NJI332550 NTE327900:NTE332550 ODA327900:ODA332550 OMW327900:OMW332550 OWS327900:OWS332550 PGO327900:PGO332550 PQK327900:PQK332550 QAG327900:QAG332550 QKC327900:QKC332550 QTY327900:QTY332550 RDU327900:RDU332550 RNQ327900:RNQ332550 RXM327900:RXM332550 SHI327900:SHI332550 SRE327900:SRE332550 TBA327900:TBA332550 TKW327900:TKW332550 TUS327900:TUS332550 UEO327900:UEO332550 UOK327900:UOK332550 UYG327900:UYG332550 VIC327900:VIC332550 VRY327900:VRY332550 WBU327900:WBU332550 WLQ327900:WLQ332550 WVM327900:WVM332550 E393436:E398086 JA393436:JA398086 SW393436:SW398086 ACS393436:ACS398086 AMO393436:AMO398086 AWK393436:AWK398086 BGG393436:BGG398086 BQC393436:BQC398086 BZY393436:BZY398086 CJU393436:CJU398086 CTQ393436:CTQ398086 DDM393436:DDM398086 DNI393436:DNI398086 DXE393436:DXE398086 EHA393436:EHA398086 EQW393436:EQW398086 FAS393436:FAS398086 FKO393436:FKO398086 FUK393436:FUK398086 GEG393436:GEG398086 GOC393436:GOC398086 GXY393436:GXY398086 HHU393436:HHU398086 HRQ393436:HRQ398086 IBM393436:IBM398086 ILI393436:ILI398086 IVE393436:IVE398086 JFA393436:JFA398086 JOW393436:JOW398086 JYS393436:JYS398086 KIO393436:KIO398086 KSK393436:KSK398086 LCG393436:LCG398086 LMC393436:LMC398086 LVY393436:LVY398086 MFU393436:MFU398086 MPQ393436:MPQ398086 MZM393436:MZM398086 NJI393436:NJI398086 NTE393436:NTE398086 ODA393436:ODA398086 OMW393436:OMW398086 OWS393436:OWS398086 PGO393436:PGO398086 PQK393436:PQK398086 QAG393436:QAG398086 QKC393436:QKC398086 QTY393436:QTY398086 RDU393436:RDU398086 RNQ393436:RNQ398086 RXM393436:RXM398086 SHI393436:SHI398086 SRE393436:SRE398086 TBA393436:TBA398086 TKW393436:TKW398086 TUS393436:TUS398086 UEO393436:UEO398086 UOK393436:UOK398086 UYG393436:UYG398086 VIC393436:VIC398086 VRY393436:VRY398086 WBU393436:WBU398086 WLQ393436:WLQ398086 WVM393436:WVM398086 E458972:E463622 JA458972:JA463622 SW458972:SW463622 ACS458972:ACS463622 AMO458972:AMO463622 AWK458972:AWK463622 BGG458972:BGG463622 BQC458972:BQC463622 BZY458972:BZY463622 CJU458972:CJU463622 CTQ458972:CTQ463622 DDM458972:DDM463622 DNI458972:DNI463622 DXE458972:DXE463622 EHA458972:EHA463622 EQW458972:EQW463622 FAS458972:FAS463622 FKO458972:FKO463622 FUK458972:FUK463622 GEG458972:GEG463622 GOC458972:GOC463622 GXY458972:GXY463622 HHU458972:HHU463622 HRQ458972:HRQ463622 IBM458972:IBM463622 ILI458972:ILI463622 IVE458972:IVE463622 JFA458972:JFA463622 JOW458972:JOW463622 JYS458972:JYS463622 KIO458972:KIO463622 KSK458972:KSK463622 LCG458972:LCG463622 LMC458972:LMC463622 LVY458972:LVY463622 MFU458972:MFU463622 MPQ458972:MPQ463622 MZM458972:MZM463622 NJI458972:NJI463622 NTE458972:NTE463622 ODA458972:ODA463622 OMW458972:OMW463622 OWS458972:OWS463622 PGO458972:PGO463622 PQK458972:PQK463622 QAG458972:QAG463622 QKC458972:QKC463622 QTY458972:QTY463622 RDU458972:RDU463622 RNQ458972:RNQ463622 RXM458972:RXM463622 SHI458972:SHI463622 SRE458972:SRE463622 TBA458972:TBA463622 TKW458972:TKW463622 TUS458972:TUS463622 UEO458972:UEO463622 UOK458972:UOK463622 UYG458972:UYG463622 VIC458972:VIC463622 VRY458972:VRY463622 WBU458972:WBU463622 WLQ458972:WLQ463622 WVM458972:WVM463622 E524508:E529158 JA524508:JA529158 SW524508:SW529158 ACS524508:ACS529158 AMO524508:AMO529158 AWK524508:AWK529158 BGG524508:BGG529158 BQC524508:BQC529158 BZY524508:BZY529158 CJU524508:CJU529158 CTQ524508:CTQ529158 DDM524508:DDM529158 DNI524508:DNI529158 DXE524508:DXE529158 EHA524508:EHA529158 EQW524508:EQW529158 FAS524508:FAS529158 FKO524508:FKO529158 FUK524508:FUK529158 GEG524508:GEG529158 GOC524508:GOC529158 GXY524508:GXY529158 HHU524508:HHU529158 HRQ524508:HRQ529158 IBM524508:IBM529158 ILI524508:ILI529158 IVE524508:IVE529158 JFA524508:JFA529158 JOW524508:JOW529158 JYS524508:JYS529158 KIO524508:KIO529158 KSK524508:KSK529158 LCG524508:LCG529158 LMC524508:LMC529158 LVY524508:LVY529158 MFU524508:MFU529158 MPQ524508:MPQ529158 MZM524508:MZM529158 NJI524508:NJI529158 NTE524508:NTE529158 ODA524508:ODA529158 OMW524508:OMW529158 OWS524508:OWS529158 PGO524508:PGO529158 PQK524508:PQK529158 QAG524508:QAG529158 QKC524508:QKC529158 QTY524508:QTY529158 RDU524508:RDU529158 RNQ524508:RNQ529158 RXM524508:RXM529158 SHI524508:SHI529158 SRE524508:SRE529158 TBA524508:TBA529158 TKW524508:TKW529158 TUS524508:TUS529158 UEO524508:UEO529158 UOK524508:UOK529158 UYG524508:UYG529158 VIC524508:VIC529158 VRY524508:VRY529158 WBU524508:WBU529158 WLQ524508:WLQ529158 WVM524508:WVM529158 E590044:E594694 JA590044:JA594694 SW590044:SW594694 ACS590044:ACS594694 AMO590044:AMO594694 AWK590044:AWK594694 BGG590044:BGG594694 BQC590044:BQC594694 BZY590044:BZY594694 CJU590044:CJU594694 CTQ590044:CTQ594694 DDM590044:DDM594694 DNI590044:DNI594694 DXE590044:DXE594694 EHA590044:EHA594694 EQW590044:EQW594694 FAS590044:FAS594694 FKO590044:FKO594694 FUK590044:FUK594694 GEG590044:GEG594694 GOC590044:GOC594694 GXY590044:GXY594694 HHU590044:HHU594694 HRQ590044:HRQ594694 IBM590044:IBM594694 ILI590044:ILI594694 IVE590044:IVE594694 JFA590044:JFA594694 JOW590044:JOW594694 JYS590044:JYS594694 KIO590044:KIO594694 KSK590044:KSK594694 LCG590044:LCG594694 LMC590044:LMC594694 LVY590044:LVY594694 MFU590044:MFU594694 MPQ590044:MPQ594694 MZM590044:MZM594694 NJI590044:NJI594694 NTE590044:NTE594694 ODA590044:ODA594694 OMW590044:OMW594694 OWS590044:OWS594694 PGO590044:PGO594694 PQK590044:PQK594694 QAG590044:QAG594694 QKC590044:QKC594694 QTY590044:QTY594694 RDU590044:RDU594694 RNQ590044:RNQ594694 RXM590044:RXM594694 SHI590044:SHI594694 SRE590044:SRE594694 TBA590044:TBA594694 TKW590044:TKW594694 TUS590044:TUS594694 UEO590044:UEO594694 UOK590044:UOK594694 UYG590044:UYG594694 VIC590044:VIC594694 VRY590044:VRY594694 WBU590044:WBU594694 WLQ590044:WLQ594694 WVM590044:WVM594694 E655580:E660230 JA655580:JA660230 SW655580:SW660230 ACS655580:ACS660230 AMO655580:AMO660230 AWK655580:AWK660230 BGG655580:BGG660230 BQC655580:BQC660230 BZY655580:BZY660230 CJU655580:CJU660230 CTQ655580:CTQ660230 DDM655580:DDM660230 DNI655580:DNI660230 DXE655580:DXE660230 EHA655580:EHA660230 EQW655580:EQW660230 FAS655580:FAS660230 FKO655580:FKO660230 FUK655580:FUK660230 GEG655580:GEG660230 GOC655580:GOC660230 GXY655580:GXY660230 HHU655580:HHU660230 HRQ655580:HRQ660230 IBM655580:IBM660230 ILI655580:ILI660230 IVE655580:IVE660230 JFA655580:JFA660230 JOW655580:JOW660230 JYS655580:JYS660230 KIO655580:KIO660230 KSK655580:KSK660230 LCG655580:LCG660230 LMC655580:LMC660230 LVY655580:LVY660230 MFU655580:MFU660230 MPQ655580:MPQ660230 MZM655580:MZM660230 NJI655580:NJI660230 NTE655580:NTE660230 ODA655580:ODA660230 OMW655580:OMW660230 OWS655580:OWS660230 PGO655580:PGO660230 PQK655580:PQK660230 QAG655580:QAG660230 QKC655580:QKC660230 QTY655580:QTY660230 RDU655580:RDU660230 RNQ655580:RNQ660230 RXM655580:RXM660230 SHI655580:SHI660230 SRE655580:SRE660230 TBA655580:TBA660230 TKW655580:TKW660230 TUS655580:TUS660230 UEO655580:UEO660230 UOK655580:UOK660230 UYG655580:UYG660230 VIC655580:VIC660230 VRY655580:VRY660230 WBU655580:WBU660230 WLQ655580:WLQ660230 WVM655580:WVM660230 E721116:E725766 JA721116:JA725766 SW721116:SW725766 ACS721116:ACS725766 AMO721116:AMO725766 AWK721116:AWK725766 BGG721116:BGG725766 BQC721116:BQC725766 BZY721116:BZY725766 CJU721116:CJU725766 CTQ721116:CTQ725766 DDM721116:DDM725766 DNI721116:DNI725766 DXE721116:DXE725766 EHA721116:EHA725766 EQW721116:EQW725766 FAS721116:FAS725766 FKO721116:FKO725766 FUK721116:FUK725766 GEG721116:GEG725766 GOC721116:GOC725766 GXY721116:GXY725766 HHU721116:HHU725766 HRQ721116:HRQ725766 IBM721116:IBM725766 ILI721116:ILI725766 IVE721116:IVE725766 JFA721116:JFA725766 JOW721116:JOW725766 JYS721116:JYS725766 KIO721116:KIO725766 KSK721116:KSK725766 LCG721116:LCG725766 LMC721116:LMC725766 LVY721116:LVY725766 MFU721116:MFU725766 MPQ721116:MPQ725766 MZM721116:MZM725766 NJI721116:NJI725766 NTE721116:NTE725766 ODA721116:ODA725766 OMW721116:OMW725766 OWS721116:OWS725766 PGO721116:PGO725766 PQK721116:PQK725766 QAG721116:QAG725766 QKC721116:QKC725766 QTY721116:QTY725766 RDU721116:RDU725766 RNQ721116:RNQ725766 RXM721116:RXM725766 SHI721116:SHI725766 SRE721116:SRE725766 TBA721116:TBA725766 TKW721116:TKW725766 TUS721116:TUS725766 UEO721116:UEO725766 UOK721116:UOK725766 UYG721116:UYG725766 VIC721116:VIC725766 VRY721116:VRY725766 WBU721116:WBU725766 WLQ721116:WLQ725766 WVM721116:WVM725766 E786652:E791302 JA786652:JA791302 SW786652:SW791302 ACS786652:ACS791302 AMO786652:AMO791302 AWK786652:AWK791302 BGG786652:BGG791302 BQC786652:BQC791302 BZY786652:BZY791302 CJU786652:CJU791302 CTQ786652:CTQ791302 DDM786652:DDM791302 DNI786652:DNI791302 DXE786652:DXE791302 EHA786652:EHA791302 EQW786652:EQW791302 FAS786652:FAS791302 FKO786652:FKO791302 FUK786652:FUK791302 GEG786652:GEG791302 GOC786652:GOC791302 GXY786652:GXY791302 HHU786652:HHU791302 HRQ786652:HRQ791302 IBM786652:IBM791302 ILI786652:ILI791302 IVE786652:IVE791302 JFA786652:JFA791302 JOW786652:JOW791302 JYS786652:JYS791302 KIO786652:KIO791302 KSK786652:KSK791302 LCG786652:LCG791302 LMC786652:LMC791302 LVY786652:LVY791302 MFU786652:MFU791302 MPQ786652:MPQ791302 MZM786652:MZM791302 NJI786652:NJI791302 NTE786652:NTE791302 ODA786652:ODA791302 OMW786652:OMW791302 OWS786652:OWS791302 PGO786652:PGO791302 PQK786652:PQK791302 QAG786652:QAG791302 QKC786652:QKC791302 QTY786652:QTY791302 RDU786652:RDU791302 RNQ786652:RNQ791302 RXM786652:RXM791302 SHI786652:SHI791302 SRE786652:SRE791302 TBA786652:TBA791302 TKW786652:TKW791302 TUS786652:TUS791302 UEO786652:UEO791302 UOK786652:UOK791302 UYG786652:UYG791302 VIC786652:VIC791302 VRY786652:VRY791302 WBU786652:WBU791302 WLQ786652:WLQ791302 WVM786652:WVM791302 E852188:E856838 JA852188:JA856838 SW852188:SW856838 ACS852188:ACS856838 AMO852188:AMO856838 AWK852188:AWK856838 BGG852188:BGG856838 BQC852188:BQC856838 BZY852188:BZY856838 CJU852188:CJU856838 CTQ852188:CTQ856838 DDM852188:DDM856838 DNI852188:DNI856838 DXE852188:DXE856838 EHA852188:EHA856838 EQW852188:EQW856838 FAS852188:FAS856838 FKO852188:FKO856838 FUK852188:FUK856838 GEG852188:GEG856838 GOC852188:GOC856838 GXY852188:GXY856838 HHU852188:HHU856838 HRQ852188:HRQ856838 IBM852188:IBM856838 ILI852188:ILI856838 IVE852188:IVE856838 JFA852188:JFA856838 JOW852188:JOW856838 JYS852188:JYS856838 KIO852188:KIO856838 KSK852188:KSK856838 LCG852188:LCG856838 LMC852188:LMC856838 LVY852188:LVY856838 MFU852188:MFU856838 MPQ852188:MPQ856838 MZM852188:MZM856838 NJI852188:NJI856838 NTE852188:NTE856838 ODA852188:ODA856838 OMW852188:OMW856838 OWS852188:OWS856838 PGO852188:PGO856838 PQK852188:PQK856838 QAG852188:QAG856838 QKC852188:QKC856838 QTY852188:QTY856838 RDU852188:RDU856838 RNQ852188:RNQ856838 RXM852188:RXM856838 SHI852188:SHI856838 SRE852188:SRE856838 TBA852188:TBA856838 TKW852188:TKW856838 TUS852188:TUS856838 UEO852188:UEO856838 UOK852188:UOK856838 UYG852188:UYG856838 VIC852188:VIC856838 VRY852188:VRY856838 WBU852188:WBU856838 WLQ852188:WLQ856838 WVM852188:WVM856838 E917724:E922374 JA917724:JA922374 SW917724:SW922374 ACS917724:ACS922374 AMO917724:AMO922374 AWK917724:AWK922374 BGG917724:BGG922374 BQC917724:BQC922374 BZY917724:BZY922374 CJU917724:CJU922374 CTQ917724:CTQ922374 DDM917724:DDM922374 DNI917724:DNI922374 DXE917724:DXE922374 EHA917724:EHA922374 EQW917724:EQW922374 FAS917724:FAS922374 FKO917724:FKO922374 FUK917724:FUK922374 GEG917724:GEG922374 GOC917724:GOC922374 GXY917724:GXY922374 HHU917724:HHU922374 HRQ917724:HRQ922374 IBM917724:IBM922374 ILI917724:ILI922374 IVE917724:IVE922374 JFA917724:JFA922374 JOW917724:JOW922374 JYS917724:JYS922374 KIO917724:KIO922374 KSK917724:KSK922374 LCG917724:LCG922374 LMC917724:LMC922374 LVY917724:LVY922374 MFU917724:MFU922374 MPQ917724:MPQ922374 MZM917724:MZM922374 NJI917724:NJI922374 NTE917724:NTE922374 ODA917724:ODA922374 OMW917724:OMW922374 OWS917724:OWS922374 PGO917724:PGO922374 PQK917724:PQK922374 QAG917724:QAG922374 QKC917724:QKC922374 QTY917724:QTY922374 RDU917724:RDU922374 RNQ917724:RNQ922374 RXM917724:RXM922374 SHI917724:SHI922374 SRE917724:SRE922374 TBA917724:TBA922374 TKW917724:TKW922374 TUS917724:TUS922374 UEO917724:UEO922374 UOK917724:UOK922374 UYG917724:UYG922374 VIC917724:VIC922374 VRY917724:VRY922374 WBU917724:WBU922374 WLQ917724:WLQ922374 WVM917724:WVM922374 E983260:E987910 JA983260:JA987910 SW983260:SW987910 ACS983260:ACS987910 AMO983260:AMO987910 AWK983260:AWK987910 BGG983260:BGG987910 BQC983260:BQC987910 BZY983260:BZY987910 CJU983260:CJU987910 CTQ983260:CTQ987910 DDM983260:DDM987910 DNI983260:DNI987910 DXE983260:DXE987910 EHA983260:EHA987910 EQW983260:EQW987910 FAS983260:FAS987910 FKO983260:FKO987910 FUK983260:FUK987910 GEG983260:GEG987910 GOC983260:GOC987910 GXY983260:GXY987910 HHU983260:HHU987910 HRQ983260:HRQ987910 IBM983260:IBM987910 ILI983260:ILI987910 IVE983260:IVE987910 JFA983260:JFA987910 JOW983260:JOW987910 JYS983260:JYS987910 KIO983260:KIO987910 KSK983260:KSK987910 LCG983260:LCG987910 LMC983260:LMC987910 LVY983260:LVY987910 MFU983260:MFU987910 MPQ983260:MPQ987910 MZM983260:MZM987910 NJI983260:NJI987910 NTE983260:NTE987910 ODA983260:ODA987910 OMW983260:OMW987910 OWS983260:OWS987910 PGO983260:PGO987910 PQK983260:PQK987910 QAG983260:QAG987910 QKC983260:QKC987910 QTY983260:QTY987910 RDU983260:RDU987910 RNQ983260:RNQ987910 RXM983260:RXM987910 SHI983260:SHI987910 SRE983260:SRE987910 TBA983260:TBA987910 TKW983260:TKW987910 TUS983260:TUS987910 UEO983260:UEO987910 UOK983260:UOK987910 UYG983260:UYG987910 VIC983260:VIC987910 VRY983260:VRY987910 WBU983260:WBU987910 WLQ983260:WLQ987910 WVM983260:WVM987910">
      <formula1>$E$96:$E$99</formula1>
    </dataValidation>
    <dataValidation type="date" allowBlank="1" showInputMessage="1" showErrorMessage="1" sqref="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65635 IZ65635 SV65635 ACR65635 AMN65635 AWJ65635 BGF65635 BQB65635 BZX65635 CJT65635 CTP65635 DDL65635 DNH65635 DXD65635 EGZ65635 EQV65635 FAR65635 FKN65635 FUJ65635 GEF65635 GOB65635 GXX65635 HHT65635 HRP65635 IBL65635 ILH65635 IVD65635 JEZ65635 JOV65635 JYR65635 KIN65635 KSJ65635 LCF65635 LMB65635 LVX65635 MFT65635 MPP65635 MZL65635 NJH65635 NTD65635 OCZ65635 OMV65635 OWR65635 PGN65635 PQJ65635 QAF65635 QKB65635 QTX65635 RDT65635 RNP65635 RXL65635 SHH65635 SRD65635 TAZ65635 TKV65635 TUR65635 UEN65635 UOJ65635 UYF65635 VIB65635 VRX65635 WBT65635 WLP65635 WVL65635 D131171 IZ131171 SV131171 ACR131171 AMN131171 AWJ131171 BGF131171 BQB131171 BZX131171 CJT131171 CTP131171 DDL131171 DNH131171 DXD131171 EGZ131171 EQV131171 FAR131171 FKN131171 FUJ131171 GEF131171 GOB131171 GXX131171 HHT131171 HRP131171 IBL131171 ILH131171 IVD131171 JEZ131171 JOV131171 JYR131171 KIN131171 KSJ131171 LCF131171 LMB131171 LVX131171 MFT131171 MPP131171 MZL131171 NJH131171 NTD131171 OCZ131171 OMV131171 OWR131171 PGN131171 PQJ131171 QAF131171 QKB131171 QTX131171 RDT131171 RNP131171 RXL131171 SHH131171 SRD131171 TAZ131171 TKV131171 TUR131171 UEN131171 UOJ131171 UYF131171 VIB131171 VRX131171 WBT131171 WLP131171 WVL131171 D196707 IZ196707 SV196707 ACR196707 AMN196707 AWJ196707 BGF196707 BQB196707 BZX196707 CJT196707 CTP196707 DDL196707 DNH196707 DXD196707 EGZ196707 EQV196707 FAR196707 FKN196707 FUJ196707 GEF196707 GOB196707 GXX196707 HHT196707 HRP196707 IBL196707 ILH196707 IVD196707 JEZ196707 JOV196707 JYR196707 KIN196707 KSJ196707 LCF196707 LMB196707 LVX196707 MFT196707 MPP196707 MZL196707 NJH196707 NTD196707 OCZ196707 OMV196707 OWR196707 PGN196707 PQJ196707 QAF196707 QKB196707 QTX196707 RDT196707 RNP196707 RXL196707 SHH196707 SRD196707 TAZ196707 TKV196707 TUR196707 UEN196707 UOJ196707 UYF196707 VIB196707 VRX196707 WBT196707 WLP196707 WVL196707 D262243 IZ262243 SV262243 ACR262243 AMN262243 AWJ262243 BGF262243 BQB262243 BZX262243 CJT262243 CTP262243 DDL262243 DNH262243 DXD262243 EGZ262243 EQV262243 FAR262243 FKN262243 FUJ262243 GEF262243 GOB262243 GXX262243 HHT262243 HRP262243 IBL262243 ILH262243 IVD262243 JEZ262243 JOV262243 JYR262243 KIN262243 KSJ262243 LCF262243 LMB262243 LVX262243 MFT262243 MPP262243 MZL262243 NJH262243 NTD262243 OCZ262243 OMV262243 OWR262243 PGN262243 PQJ262243 QAF262243 QKB262243 QTX262243 RDT262243 RNP262243 RXL262243 SHH262243 SRD262243 TAZ262243 TKV262243 TUR262243 UEN262243 UOJ262243 UYF262243 VIB262243 VRX262243 WBT262243 WLP262243 WVL262243 D327779 IZ327779 SV327779 ACR327779 AMN327779 AWJ327779 BGF327779 BQB327779 BZX327779 CJT327779 CTP327779 DDL327779 DNH327779 DXD327779 EGZ327779 EQV327779 FAR327779 FKN327779 FUJ327779 GEF327779 GOB327779 GXX327779 HHT327779 HRP327779 IBL327779 ILH327779 IVD327779 JEZ327779 JOV327779 JYR327779 KIN327779 KSJ327779 LCF327779 LMB327779 LVX327779 MFT327779 MPP327779 MZL327779 NJH327779 NTD327779 OCZ327779 OMV327779 OWR327779 PGN327779 PQJ327779 QAF327779 QKB327779 QTX327779 RDT327779 RNP327779 RXL327779 SHH327779 SRD327779 TAZ327779 TKV327779 TUR327779 UEN327779 UOJ327779 UYF327779 VIB327779 VRX327779 WBT327779 WLP327779 WVL327779 D393315 IZ393315 SV393315 ACR393315 AMN393315 AWJ393315 BGF393315 BQB393315 BZX393315 CJT393315 CTP393315 DDL393315 DNH393315 DXD393315 EGZ393315 EQV393315 FAR393315 FKN393315 FUJ393315 GEF393315 GOB393315 GXX393315 HHT393315 HRP393315 IBL393315 ILH393315 IVD393315 JEZ393315 JOV393315 JYR393315 KIN393315 KSJ393315 LCF393315 LMB393315 LVX393315 MFT393315 MPP393315 MZL393315 NJH393315 NTD393315 OCZ393315 OMV393315 OWR393315 PGN393315 PQJ393315 QAF393315 QKB393315 QTX393315 RDT393315 RNP393315 RXL393315 SHH393315 SRD393315 TAZ393315 TKV393315 TUR393315 UEN393315 UOJ393315 UYF393315 VIB393315 VRX393315 WBT393315 WLP393315 WVL393315 D458851 IZ458851 SV458851 ACR458851 AMN458851 AWJ458851 BGF458851 BQB458851 BZX458851 CJT458851 CTP458851 DDL458851 DNH458851 DXD458851 EGZ458851 EQV458851 FAR458851 FKN458851 FUJ458851 GEF458851 GOB458851 GXX458851 HHT458851 HRP458851 IBL458851 ILH458851 IVD458851 JEZ458851 JOV458851 JYR458851 KIN458851 KSJ458851 LCF458851 LMB458851 LVX458851 MFT458851 MPP458851 MZL458851 NJH458851 NTD458851 OCZ458851 OMV458851 OWR458851 PGN458851 PQJ458851 QAF458851 QKB458851 QTX458851 RDT458851 RNP458851 RXL458851 SHH458851 SRD458851 TAZ458851 TKV458851 TUR458851 UEN458851 UOJ458851 UYF458851 VIB458851 VRX458851 WBT458851 WLP458851 WVL458851 D524387 IZ524387 SV524387 ACR524387 AMN524387 AWJ524387 BGF524387 BQB524387 BZX524387 CJT524387 CTP524387 DDL524387 DNH524387 DXD524387 EGZ524387 EQV524387 FAR524387 FKN524387 FUJ524387 GEF524387 GOB524387 GXX524387 HHT524387 HRP524387 IBL524387 ILH524387 IVD524387 JEZ524387 JOV524387 JYR524387 KIN524387 KSJ524387 LCF524387 LMB524387 LVX524387 MFT524387 MPP524387 MZL524387 NJH524387 NTD524387 OCZ524387 OMV524387 OWR524387 PGN524387 PQJ524387 QAF524387 QKB524387 QTX524387 RDT524387 RNP524387 RXL524387 SHH524387 SRD524387 TAZ524387 TKV524387 TUR524387 UEN524387 UOJ524387 UYF524387 VIB524387 VRX524387 WBT524387 WLP524387 WVL524387 D589923 IZ589923 SV589923 ACR589923 AMN589923 AWJ589923 BGF589923 BQB589923 BZX589923 CJT589923 CTP589923 DDL589923 DNH589923 DXD589923 EGZ589923 EQV589923 FAR589923 FKN589923 FUJ589923 GEF589923 GOB589923 GXX589923 HHT589923 HRP589923 IBL589923 ILH589923 IVD589923 JEZ589923 JOV589923 JYR589923 KIN589923 KSJ589923 LCF589923 LMB589923 LVX589923 MFT589923 MPP589923 MZL589923 NJH589923 NTD589923 OCZ589923 OMV589923 OWR589923 PGN589923 PQJ589923 QAF589923 QKB589923 QTX589923 RDT589923 RNP589923 RXL589923 SHH589923 SRD589923 TAZ589923 TKV589923 TUR589923 UEN589923 UOJ589923 UYF589923 VIB589923 VRX589923 WBT589923 WLP589923 WVL589923 D655459 IZ655459 SV655459 ACR655459 AMN655459 AWJ655459 BGF655459 BQB655459 BZX655459 CJT655459 CTP655459 DDL655459 DNH655459 DXD655459 EGZ655459 EQV655459 FAR655459 FKN655459 FUJ655459 GEF655459 GOB655459 GXX655459 HHT655459 HRP655459 IBL655459 ILH655459 IVD655459 JEZ655459 JOV655459 JYR655459 KIN655459 KSJ655459 LCF655459 LMB655459 LVX655459 MFT655459 MPP655459 MZL655459 NJH655459 NTD655459 OCZ655459 OMV655459 OWR655459 PGN655459 PQJ655459 QAF655459 QKB655459 QTX655459 RDT655459 RNP655459 RXL655459 SHH655459 SRD655459 TAZ655459 TKV655459 TUR655459 UEN655459 UOJ655459 UYF655459 VIB655459 VRX655459 WBT655459 WLP655459 WVL655459 D720995 IZ720995 SV720995 ACR720995 AMN720995 AWJ720995 BGF720995 BQB720995 BZX720995 CJT720995 CTP720995 DDL720995 DNH720995 DXD720995 EGZ720995 EQV720995 FAR720995 FKN720995 FUJ720995 GEF720995 GOB720995 GXX720995 HHT720995 HRP720995 IBL720995 ILH720995 IVD720995 JEZ720995 JOV720995 JYR720995 KIN720995 KSJ720995 LCF720995 LMB720995 LVX720995 MFT720995 MPP720995 MZL720995 NJH720995 NTD720995 OCZ720995 OMV720995 OWR720995 PGN720995 PQJ720995 QAF720995 QKB720995 QTX720995 RDT720995 RNP720995 RXL720995 SHH720995 SRD720995 TAZ720995 TKV720995 TUR720995 UEN720995 UOJ720995 UYF720995 VIB720995 VRX720995 WBT720995 WLP720995 WVL720995 D786531 IZ786531 SV786531 ACR786531 AMN786531 AWJ786531 BGF786531 BQB786531 BZX786531 CJT786531 CTP786531 DDL786531 DNH786531 DXD786531 EGZ786531 EQV786531 FAR786531 FKN786531 FUJ786531 GEF786531 GOB786531 GXX786531 HHT786531 HRP786531 IBL786531 ILH786531 IVD786531 JEZ786531 JOV786531 JYR786531 KIN786531 KSJ786531 LCF786531 LMB786531 LVX786531 MFT786531 MPP786531 MZL786531 NJH786531 NTD786531 OCZ786531 OMV786531 OWR786531 PGN786531 PQJ786531 QAF786531 QKB786531 QTX786531 RDT786531 RNP786531 RXL786531 SHH786531 SRD786531 TAZ786531 TKV786531 TUR786531 UEN786531 UOJ786531 UYF786531 VIB786531 VRX786531 WBT786531 WLP786531 WVL786531 D852067 IZ852067 SV852067 ACR852067 AMN852067 AWJ852067 BGF852067 BQB852067 BZX852067 CJT852067 CTP852067 DDL852067 DNH852067 DXD852067 EGZ852067 EQV852067 FAR852067 FKN852067 FUJ852067 GEF852067 GOB852067 GXX852067 HHT852067 HRP852067 IBL852067 ILH852067 IVD852067 JEZ852067 JOV852067 JYR852067 KIN852067 KSJ852067 LCF852067 LMB852067 LVX852067 MFT852067 MPP852067 MZL852067 NJH852067 NTD852067 OCZ852067 OMV852067 OWR852067 PGN852067 PQJ852067 QAF852067 QKB852067 QTX852067 RDT852067 RNP852067 RXL852067 SHH852067 SRD852067 TAZ852067 TKV852067 TUR852067 UEN852067 UOJ852067 UYF852067 VIB852067 VRX852067 WBT852067 WLP852067 WVL852067 D917603 IZ917603 SV917603 ACR917603 AMN917603 AWJ917603 BGF917603 BQB917603 BZX917603 CJT917603 CTP917603 DDL917603 DNH917603 DXD917603 EGZ917603 EQV917603 FAR917603 FKN917603 FUJ917603 GEF917603 GOB917603 GXX917603 HHT917603 HRP917603 IBL917603 ILH917603 IVD917603 JEZ917603 JOV917603 JYR917603 KIN917603 KSJ917603 LCF917603 LMB917603 LVX917603 MFT917603 MPP917603 MZL917603 NJH917603 NTD917603 OCZ917603 OMV917603 OWR917603 PGN917603 PQJ917603 QAF917603 QKB917603 QTX917603 RDT917603 RNP917603 RXL917603 SHH917603 SRD917603 TAZ917603 TKV917603 TUR917603 UEN917603 UOJ917603 UYF917603 VIB917603 VRX917603 WBT917603 WLP917603 WVL917603 D983139 IZ983139 SV983139 ACR983139 AMN983139 AWJ983139 BGF983139 BQB983139 BZX983139 CJT983139 CTP983139 DDL983139 DNH983139 DXD983139 EGZ983139 EQV983139 FAR983139 FKN983139 FUJ983139 GEF983139 GOB983139 GXX983139 HHT983139 HRP983139 IBL983139 ILH983139 IVD983139 JEZ983139 JOV983139 JYR983139 KIN983139 KSJ983139 LCF983139 LMB983139 LVX983139 MFT983139 MPP983139 MZL983139 NJH983139 NTD983139 OCZ983139 OMV983139 OWR983139 PGN983139 PQJ983139 QAF983139 QKB983139 QTX983139 RDT983139 RNP983139 RXL983139 SHH983139 SRD983139 TAZ983139 TKV983139 TUR983139 UEN983139 UOJ983139 UYF983139 VIB983139 VRX983139 WBT983139 WLP983139 WVL983139 D104:D106 IZ104:IZ106 SV104:SV106 ACR104:ACR106 AMN104:AMN106 AWJ104:AWJ106 BGF104:BGF106 BQB104:BQB106 BZX104:BZX106 CJT104:CJT106 CTP104:CTP106 DDL104:DDL106 DNH104:DNH106 DXD104:DXD106 EGZ104:EGZ106 EQV104:EQV106 FAR104:FAR106 FKN104:FKN106 FUJ104:FUJ106 GEF104:GEF106 GOB104:GOB106 GXX104:GXX106 HHT104:HHT106 HRP104:HRP106 IBL104:IBL106 ILH104:ILH106 IVD104:IVD106 JEZ104:JEZ106 JOV104:JOV106 JYR104:JYR106 KIN104:KIN106 KSJ104:KSJ106 LCF104:LCF106 LMB104:LMB106 LVX104:LVX106 MFT104:MFT106 MPP104:MPP106 MZL104:MZL106 NJH104:NJH106 NTD104:NTD106 OCZ104:OCZ106 OMV104:OMV106 OWR104:OWR106 PGN104:PGN106 PQJ104:PQJ106 QAF104:QAF106 QKB104:QKB106 QTX104:QTX106 RDT104:RDT106 RNP104:RNP106 RXL104:RXL106 SHH104:SHH106 SRD104:SRD106 TAZ104:TAZ106 TKV104:TKV106 TUR104:TUR106 UEN104:UEN106 UOJ104:UOJ106 UYF104:UYF106 VIB104:VIB106 VRX104:VRX106 WBT104:WBT106 WLP104:WLP106 WVL104:WVL106 D65637:D65639 IZ65637:IZ65639 SV65637:SV65639 ACR65637:ACR65639 AMN65637:AMN65639 AWJ65637:AWJ65639 BGF65637:BGF65639 BQB65637:BQB65639 BZX65637:BZX65639 CJT65637:CJT65639 CTP65637:CTP65639 DDL65637:DDL65639 DNH65637:DNH65639 DXD65637:DXD65639 EGZ65637:EGZ65639 EQV65637:EQV65639 FAR65637:FAR65639 FKN65637:FKN65639 FUJ65637:FUJ65639 GEF65637:GEF65639 GOB65637:GOB65639 GXX65637:GXX65639 HHT65637:HHT65639 HRP65637:HRP65639 IBL65637:IBL65639 ILH65637:ILH65639 IVD65637:IVD65639 JEZ65637:JEZ65639 JOV65637:JOV65639 JYR65637:JYR65639 KIN65637:KIN65639 KSJ65637:KSJ65639 LCF65637:LCF65639 LMB65637:LMB65639 LVX65637:LVX65639 MFT65637:MFT65639 MPP65637:MPP65639 MZL65637:MZL65639 NJH65637:NJH65639 NTD65637:NTD65639 OCZ65637:OCZ65639 OMV65637:OMV65639 OWR65637:OWR65639 PGN65637:PGN65639 PQJ65637:PQJ65639 QAF65637:QAF65639 QKB65637:QKB65639 QTX65637:QTX65639 RDT65637:RDT65639 RNP65637:RNP65639 RXL65637:RXL65639 SHH65637:SHH65639 SRD65637:SRD65639 TAZ65637:TAZ65639 TKV65637:TKV65639 TUR65637:TUR65639 UEN65637:UEN65639 UOJ65637:UOJ65639 UYF65637:UYF65639 VIB65637:VIB65639 VRX65637:VRX65639 WBT65637:WBT65639 WLP65637:WLP65639 WVL65637:WVL65639 D131173:D131175 IZ131173:IZ131175 SV131173:SV131175 ACR131173:ACR131175 AMN131173:AMN131175 AWJ131173:AWJ131175 BGF131173:BGF131175 BQB131173:BQB131175 BZX131173:BZX131175 CJT131173:CJT131175 CTP131173:CTP131175 DDL131173:DDL131175 DNH131173:DNH131175 DXD131173:DXD131175 EGZ131173:EGZ131175 EQV131173:EQV131175 FAR131173:FAR131175 FKN131173:FKN131175 FUJ131173:FUJ131175 GEF131173:GEF131175 GOB131173:GOB131175 GXX131173:GXX131175 HHT131173:HHT131175 HRP131173:HRP131175 IBL131173:IBL131175 ILH131173:ILH131175 IVD131173:IVD131175 JEZ131173:JEZ131175 JOV131173:JOV131175 JYR131173:JYR131175 KIN131173:KIN131175 KSJ131173:KSJ131175 LCF131173:LCF131175 LMB131173:LMB131175 LVX131173:LVX131175 MFT131173:MFT131175 MPP131173:MPP131175 MZL131173:MZL131175 NJH131173:NJH131175 NTD131173:NTD131175 OCZ131173:OCZ131175 OMV131173:OMV131175 OWR131173:OWR131175 PGN131173:PGN131175 PQJ131173:PQJ131175 QAF131173:QAF131175 QKB131173:QKB131175 QTX131173:QTX131175 RDT131173:RDT131175 RNP131173:RNP131175 RXL131173:RXL131175 SHH131173:SHH131175 SRD131173:SRD131175 TAZ131173:TAZ131175 TKV131173:TKV131175 TUR131173:TUR131175 UEN131173:UEN131175 UOJ131173:UOJ131175 UYF131173:UYF131175 VIB131173:VIB131175 VRX131173:VRX131175 WBT131173:WBT131175 WLP131173:WLP131175 WVL131173:WVL131175 D196709:D196711 IZ196709:IZ196711 SV196709:SV196711 ACR196709:ACR196711 AMN196709:AMN196711 AWJ196709:AWJ196711 BGF196709:BGF196711 BQB196709:BQB196711 BZX196709:BZX196711 CJT196709:CJT196711 CTP196709:CTP196711 DDL196709:DDL196711 DNH196709:DNH196711 DXD196709:DXD196711 EGZ196709:EGZ196711 EQV196709:EQV196711 FAR196709:FAR196711 FKN196709:FKN196711 FUJ196709:FUJ196711 GEF196709:GEF196711 GOB196709:GOB196711 GXX196709:GXX196711 HHT196709:HHT196711 HRP196709:HRP196711 IBL196709:IBL196711 ILH196709:ILH196711 IVD196709:IVD196711 JEZ196709:JEZ196711 JOV196709:JOV196711 JYR196709:JYR196711 KIN196709:KIN196711 KSJ196709:KSJ196711 LCF196709:LCF196711 LMB196709:LMB196711 LVX196709:LVX196711 MFT196709:MFT196711 MPP196709:MPP196711 MZL196709:MZL196711 NJH196709:NJH196711 NTD196709:NTD196711 OCZ196709:OCZ196711 OMV196709:OMV196711 OWR196709:OWR196711 PGN196709:PGN196711 PQJ196709:PQJ196711 QAF196709:QAF196711 QKB196709:QKB196711 QTX196709:QTX196711 RDT196709:RDT196711 RNP196709:RNP196711 RXL196709:RXL196711 SHH196709:SHH196711 SRD196709:SRD196711 TAZ196709:TAZ196711 TKV196709:TKV196711 TUR196709:TUR196711 UEN196709:UEN196711 UOJ196709:UOJ196711 UYF196709:UYF196711 VIB196709:VIB196711 VRX196709:VRX196711 WBT196709:WBT196711 WLP196709:WLP196711 WVL196709:WVL196711 D262245:D262247 IZ262245:IZ262247 SV262245:SV262247 ACR262245:ACR262247 AMN262245:AMN262247 AWJ262245:AWJ262247 BGF262245:BGF262247 BQB262245:BQB262247 BZX262245:BZX262247 CJT262245:CJT262247 CTP262245:CTP262247 DDL262245:DDL262247 DNH262245:DNH262247 DXD262245:DXD262247 EGZ262245:EGZ262247 EQV262245:EQV262247 FAR262245:FAR262247 FKN262245:FKN262247 FUJ262245:FUJ262247 GEF262245:GEF262247 GOB262245:GOB262247 GXX262245:GXX262247 HHT262245:HHT262247 HRP262245:HRP262247 IBL262245:IBL262247 ILH262245:ILH262247 IVD262245:IVD262247 JEZ262245:JEZ262247 JOV262245:JOV262247 JYR262245:JYR262247 KIN262245:KIN262247 KSJ262245:KSJ262247 LCF262245:LCF262247 LMB262245:LMB262247 LVX262245:LVX262247 MFT262245:MFT262247 MPP262245:MPP262247 MZL262245:MZL262247 NJH262245:NJH262247 NTD262245:NTD262247 OCZ262245:OCZ262247 OMV262245:OMV262247 OWR262245:OWR262247 PGN262245:PGN262247 PQJ262245:PQJ262247 QAF262245:QAF262247 QKB262245:QKB262247 QTX262245:QTX262247 RDT262245:RDT262247 RNP262245:RNP262247 RXL262245:RXL262247 SHH262245:SHH262247 SRD262245:SRD262247 TAZ262245:TAZ262247 TKV262245:TKV262247 TUR262245:TUR262247 UEN262245:UEN262247 UOJ262245:UOJ262247 UYF262245:UYF262247 VIB262245:VIB262247 VRX262245:VRX262247 WBT262245:WBT262247 WLP262245:WLP262247 WVL262245:WVL262247 D327781:D327783 IZ327781:IZ327783 SV327781:SV327783 ACR327781:ACR327783 AMN327781:AMN327783 AWJ327781:AWJ327783 BGF327781:BGF327783 BQB327781:BQB327783 BZX327781:BZX327783 CJT327781:CJT327783 CTP327781:CTP327783 DDL327781:DDL327783 DNH327781:DNH327783 DXD327781:DXD327783 EGZ327781:EGZ327783 EQV327781:EQV327783 FAR327781:FAR327783 FKN327781:FKN327783 FUJ327781:FUJ327783 GEF327781:GEF327783 GOB327781:GOB327783 GXX327781:GXX327783 HHT327781:HHT327783 HRP327781:HRP327783 IBL327781:IBL327783 ILH327781:ILH327783 IVD327781:IVD327783 JEZ327781:JEZ327783 JOV327781:JOV327783 JYR327781:JYR327783 KIN327781:KIN327783 KSJ327781:KSJ327783 LCF327781:LCF327783 LMB327781:LMB327783 LVX327781:LVX327783 MFT327781:MFT327783 MPP327781:MPP327783 MZL327781:MZL327783 NJH327781:NJH327783 NTD327781:NTD327783 OCZ327781:OCZ327783 OMV327781:OMV327783 OWR327781:OWR327783 PGN327781:PGN327783 PQJ327781:PQJ327783 QAF327781:QAF327783 QKB327781:QKB327783 QTX327781:QTX327783 RDT327781:RDT327783 RNP327781:RNP327783 RXL327781:RXL327783 SHH327781:SHH327783 SRD327781:SRD327783 TAZ327781:TAZ327783 TKV327781:TKV327783 TUR327781:TUR327783 UEN327781:UEN327783 UOJ327781:UOJ327783 UYF327781:UYF327783 VIB327781:VIB327783 VRX327781:VRX327783 WBT327781:WBT327783 WLP327781:WLP327783 WVL327781:WVL327783 D393317:D393319 IZ393317:IZ393319 SV393317:SV393319 ACR393317:ACR393319 AMN393317:AMN393319 AWJ393317:AWJ393319 BGF393317:BGF393319 BQB393317:BQB393319 BZX393317:BZX393319 CJT393317:CJT393319 CTP393317:CTP393319 DDL393317:DDL393319 DNH393317:DNH393319 DXD393317:DXD393319 EGZ393317:EGZ393319 EQV393317:EQV393319 FAR393317:FAR393319 FKN393317:FKN393319 FUJ393317:FUJ393319 GEF393317:GEF393319 GOB393317:GOB393319 GXX393317:GXX393319 HHT393317:HHT393319 HRP393317:HRP393319 IBL393317:IBL393319 ILH393317:ILH393319 IVD393317:IVD393319 JEZ393317:JEZ393319 JOV393317:JOV393319 JYR393317:JYR393319 KIN393317:KIN393319 KSJ393317:KSJ393319 LCF393317:LCF393319 LMB393317:LMB393319 LVX393317:LVX393319 MFT393317:MFT393319 MPP393317:MPP393319 MZL393317:MZL393319 NJH393317:NJH393319 NTD393317:NTD393319 OCZ393317:OCZ393319 OMV393317:OMV393319 OWR393317:OWR393319 PGN393317:PGN393319 PQJ393317:PQJ393319 QAF393317:QAF393319 QKB393317:QKB393319 QTX393317:QTX393319 RDT393317:RDT393319 RNP393317:RNP393319 RXL393317:RXL393319 SHH393317:SHH393319 SRD393317:SRD393319 TAZ393317:TAZ393319 TKV393317:TKV393319 TUR393317:TUR393319 UEN393317:UEN393319 UOJ393317:UOJ393319 UYF393317:UYF393319 VIB393317:VIB393319 VRX393317:VRX393319 WBT393317:WBT393319 WLP393317:WLP393319 WVL393317:WVL393319 D458853:D458855 IZ458853:IZ458855 SV458853:SV458855 ACR458853:ACR458855 AMN458853:AMN458855 AWJ458853:AWJ458855 BGF458853:BGF458855 BQB458853:BQB458855 BZX458853:BZX458855 CJT458853:CJT458855 CTP458853:CTP458855 DDL458853:DDL458855 DNH458853:DNH458855 DXD458853:DXD458855 EGZ458853:EGZ458855 EQV458853:EQV458855 FAR458853:FAR458855 FKN458853:FKN458855 FUJ458853:FUJ458855 GEF458853:GEF458855 GOB458853:GOB458855 GXX458853:GXX458855 HHT458853:HHT458855 HRP458853:HRP458855 IBL458853:IBL458855 ILH458853:ILH458855 IVD458853:IVD458855 JEZ458853:JEZ458855 JOV458853:JOV458855 JYR458853:JYR458855 KIN458853:KIN458855 KSJ458853:KSJ458855 LCF458853:LCF458855 LMB458853:LMB458855 LVX458853:LVX458855 MFT458853:MFT458855 MPP458853:MPP458855 MZL458853:MZL458855 NJH458853:NJH458855 NTD458853:NTD458855 OCZ458853:OCZ458855 OMV458853:OMV458855 OWR458853:OWR458855 PGN458853:PGN458855 PQJ458853:PQJ458855 QAF458853:QAF458855 QKB458853:QKB458855 QTX458853:QTX458855 RDT458853:RDT458855 RNP458853:RNP458855 RXL458853:RXL458855 SHH458853:SHH458855 SRD458853:SRD458855 TAZ458853:TAZ458855 TKV458853:TKV458855 TUR458853:TUR458855 UEN458853:UEN458855 UOJ458853:UOJ458855 UYF458853:UYF458855 VIB458853:VIB458855 VRX458853:VRX458855 WBT458853:WBT458855 WLP458853:WLP458855 WVL458853:WVL458855 D524389:D524391 IZ524389:IZ524391 SV524389:SV524391 ACR524389:ACR524391 AMN524389:AMN524391 AWJ524389:AWJ524391 BGF524389:BGF524391 BQB524389:BQB524391 BZX524389:BZX524391 CJT524389:CJT524391 CTP524389:CTP524391 DDL524389:DDL524391 DNH524389:DNH524391 DXD524389:DXD524391 EGZ524389:EGZ524391 EQV524389:EQV524391 FAR524389:FAR524391 FKN524389:FKN524391 FUJ524389:FUJ524391 GEF524389:GEF524391 GOB524389:GOB524391 GXX524389:GXX524391 HHT524389:HHT524391 HRP524389:HRP524391 IBL524389:IBL524391 ILH524389:ILH524391 IVD524389:IVD524391 JEZ524389:JEZ524391 JOV524389:JOV524391 JYR524389:JYR524391 KIN524389:KIN524391 KSJ524389:KSJ524391 LCF524389:LCF524391 LMB524389:LMB524391 LVX524389:LVX524391 MFT524389:MFT524391 MPP524389:MPP524391 MZL524389:MZL524391 NJH524389:NJH524391 NTD524389:NTD524391 OCZ524389:OCZ524391 OMV524389:OMV524391 OWR524389:OWR524391 PGN524389:PGN524391 PQJ524389:PQJ524391 QAF524389:QAF524391 QKB524389:QKB524391 QTX524389:QTX524391 RDT524389:RDT524391 RNP524389:RNP524391 RXL524389:RXL524391 SHH524389:SHH524391 SRD524389:SRD524391 TAZ524389:TAZ524391 TKV524389:TKV524391 TUR524389:TUR524391 UEN524389:UEN524391 UOJ524389:UOJ524391 UYF524389:UYF524391 VIB524389:VIB524391 VRX524389:VRX524391 WBT524389:WBT524391 WLP524389:WLP524391 WVL524389:WVL524391 D589925:D589927 IZ589925:IZ589927 SV589925:SV589927 ACR589925:ACR589927 AMN589925:AMN589927 AWJ589925:AWJ589927 BGF589925:BGF589927 BQB589925:BQB589927 BZX589925:BZX589927 CJT589925:CJT589927 CTP589925:CTP589927 DDL589925:DDL589927 DNH589925:DNH589927 DXD589925:DXD589927 EGZ589925:EGZ589927 EQV589925:EQV589927 FAR589925:FAR589927 FKN589925:FKN589927 FUJ589925:FUJ589927 GEF589925:GEF589927 GOB589925:GOB589927 GXX589925:GXX589927 HHT589925:HHT589927 HRP589925:HRP589927 IBL589925:IBL589927 ILH589925:ILH589927 IVD589925:IVD589927 JEZ589925:JEZ589927 JOV589925:JOV589927 JYR589925:JYR589927 KIN589925:KIN589927 KSJ589925:KSJ589927 LCF589925:LCF589927 LMB589925:LMB589927 LVX589925:LVX589927 MFT589925:MFT589927 MPP589925:MPP589927 MZL589925:MZL589927 NJH589925:NJH589927 NTD589925:NTD589927 OCZ589925:OCZ589927 OMV589925:OMV589927 OWR589925:OWR589927 PGN589925:PGN589927 PQJ589925:PQJ589927 QAF589925:QAF589927 QKB589925:QKB589927 QTX589925:QTX589927 RDT589925:RDT589927 RNP589925:RNP589927 RXL589925:RXL589927 SHH589925:SHH589927 SRD589925:SRD589927 TAZ589925:TAZ589927 TKV589925:TKV589927 TUR589925:TUR589927 UEN589925:UEN589927 UOJ589925:UOJ589927 UYF589925:UYF589927 VIB589925:VIB589927 VRX589925:VRX589927 WBT589925:WBT589927 WLP589925:WLP589927 WVL589925:WVL589927 D655461:D655463 IZ655461:IZ655463 SV655461:SV655463 ACR655461:ACR655463 AMN655461:AMN655463 AWJ655461:AWJ655463 BGF655461:BGF655463 BQB655461:BQB655463 BZX655461:BZX655463 CJT655461:CJT655463 CTP655461:CTP655463 DDL655461:DDL655463 DNH655461:DNH655463 DXD655461:DXD655463 EGZ655461:EGZ655463 EQV655461:EQV655463 FAR655461:FAR655463 FKN655461:FKN655463 FUJ655461:FUJ655463 GEF655461:GEF655463 GOB655461:GOB655463 GXX655461:GXX655463 HHT655461:HHT655463 HRP655461:HRP655463 IBL655461:IBL655463 ILH655461:ILH655463 IVD655461:IVD655463 JEZ655461:JEZ655463 JOV655461:JOV655463 JYR655461:JYR655463 KIN655461:KIN655463 KSJ655461:KSJ655463 LCF655461:LCF655463 LMB655461:LMB655463 LVX655461:LVX655463 MFT655461:MFT655463 MPP655461:MPP655463 MZL655461:MZL655463 NJH655461:NJH655463 NTD655461:NTD655463 OCZ655461:OCZ655463 OMV655461:OMV655463 OWR655461:OWR655463 PGN655461:PGN655463 PQJ655461:PQJ655463 QAF655461:QAF655463 QKB655461:QKB655463 QTX655461:QTX655463 RDT655461:RDT655463 RNP655461:RNP655463 RXL655461:RXL655463 SHH655461:SHH655463 SRD655461:SRD655463 TAZ655461:TAZ655463 TKV655461:TKV655463 TUR655461:TUR655463 UEN655461:UEN655463 UOJ655461:UOJ655463 UYF655461:UYF655463 VIB655461:VIB655463 VRX655461:VRX655463 WBT655461:WBT655463 WLP655461:WLP655463 WVL655461:WVL655463 D720997:D720999 IZ720997:IZ720999 SV720997:SV720999 ACR720997:ACR720999 AMN720997:AMN720999 AWJ720997:AWJ720999 BGF720997:BGF720999 BQB720997:BQB720999 BZX720997:BZX720999 CJT720997:CJT720999 CTP720997:CTP720999 DDL720997:DDL720999 DNH720997:DNH720999 DXD720997:DXD720999 EGZ720997:EGZ720999 EQV720997:EQV720999 FAR720997:FAR720999 FKN720997:FKN720999 FUJ720997:FUJ720999 GEF720997:GEF720999 GOB720997:GOB720999 GXX720997:GXX720999 HHT720997:HHT720999 HRP720997:HRP720999 IBL720997:IBL720999 ILH720997:ILH720999 IVD720997:IVD720999 JEZ720997:JEZ720999 JOV720997:JOV720999 JYR720997:JYR720999 KIN720997:KIN720999 KSJ720997:KSJ720999 LCF720997:LCF720999 LMB720997:LMB720999 LVX720997:LVX720999 MFT720997:MFT720999 MPP720997:MPP720999 MZL720997:MZL720999 NJH720997:NJH720999 NTD720997:NTD720999 OCZ720997:OCZ720999 OMV720997:OMV720999 OWR720997:OWR720999 PGN720997:PGN720999 PQJ720997:PQJ720999 QAF720997:QAF720999 QKB720997:QKB720999 QTX720997:QTX720999 RDT720997:RDT720999 RNP720997:RNP720999 RXL720997:RXL720999 SHH720997:SHH720999 SRD720997:SRD720999 TAZ720997:TAZ720999 TKV720997:TKV720999 TUR720997:TUR720999 UEN720997:UEN720999 UOJ720997:UOJ720999 UYF720997:UYF720999 VIB720997:VIB720999 VRX720997:VRX720999 WBT720997:WBT720999 WLP720997:WLP720999 WVL720997:WVL720999 D786533:D786535 IZ786533:IZ786535 SV786533:SV786535 ACR786533:ACR786535 AMN786533:AMN786535 AWJ786533:AWJ786535 BGF786533:BGF786535 BQB786533:BQB786535 BZX786533:BZX786535 CJT786533:CJT786535 CTP786533:CTP786535 DDL786533:DDL786535 DNH786533:DNH786535 DXD786533:DXD786535 EGZ786533:EGZ786535 EQV786533:EQV786535 FAR786533:FAR786535 FKN786533:FKN786535 FUJ786533:FUJ786535 GEF786533:GEF786535 GOB786533:GOB786535 GXX786533:GXX786535 HHT786533:HHT786535 HRP786533:HRP786535 IBL786533:IBL786535 ILH786533:ILH786535 IVD786533:IVD786535 JEZ786533:JEZ786535 JOV786533:JOV786535 JYR786533:JYR786535 KIN786533:KIN786535 KSJ786533:KSJ786535 LCF786533:LCF786535 LMB786533:LMB786535 LVX786533:LVX786535 MFT786533:MFT786535 MPP786533:MPP786535 MZL786533:MZL786535 NJH786533:NJH786535 NTD786533:NTD786535 OCZ786533:OCZ786535 OMV786533:OMV786535 OWR786533:OWR786535 PGN786533:PGN786535 PQJ786533:PQJ786535 QAF786533:QAF786535 QKB786533:QKB786535 QTX786533:QTX786535 RDT786533:RDT786535 RNP786533:RNP786535 RXL786533:RXL786535 SHH786533:SHH786535 SRD786533:SRD786535 TAZ786533:TAZ786535 TKV786533:TKV786535 TUR786533:TUR786535 UEN786533:UEN786535 UOJ786533:UOJ786535 UYF786533:UYF786535 VIB786533:VIB786535 VRX786533:VRX786535 WBT786533:WBT786535 WLP786533:WLP786535 WVL786533:WVL786535 D852069:D852071 IZ852069:IZ852071 SV852069:SV852071 ACR852069:ACR852071 AMN852069:AMN852071 AWJ852069:AWJ852071 BGF852069:BGF852071 BQB852069:BQB852071 BZX852069:BZX852071 CJT852069:CJT852071 CTP852069:CTP852071 DDL852069:DDL852071 DNH852069:DNH852071 DXD852069:DXD852071 EGZ852069:EGZ852071 EQV852069:EQV852071 FAR852069:FAR852071 FKN852069:FKN852071 FUJ852069:FUJ852071 GEF852069:GEF852071 GOB852069:GOB852071 GXX852069:GXX852071 HHT852069:HHT852071 HRP852069:HRP852071 IBL852069:IBL852071 ILH852069:ILH852071 IVD852069:IVD852071 JEZ852069:JEZ852071 JOV852069:JOV852071 JYR852069:JYR852071 KIN852069:KIN852071 KSJ852069:KSJ852071 LCF852069:LCF852071 LMB852069:LMB852071 LVX852069:LVX852071 MFT852069:MFT852071 MPP852069:MPP852071 MZL852069:MZL852071 NJH852069:NJH852071 NTD852069:NTD852071 OCZ852069:OCZ852071 OMV852069:OMV852071 OWR852069:OWR852071 PGN852069:PGN852071 PQJ852069:PQJ852071 QAF852069:QAF852071 QKB852069:QKB852071 QTX852069:QTX852071 RDT852069:RDT852071 RNP852069:RNP852071 RXL852069:RXL852071 SHH852069:SHH852071 SRD852069:SRD852071 TAZ852069:TAZ852071 TKV852069:TKV852071 TUR852069:TUR852071 UEN852069:UEN852071 UOJ852069:UOJ852071 UYF852069:UYF852071 VIB852069:VIB852071 VRX852069:VRX852071 WBT852069:WBT852071 WLP852069:WLP852071 WVL852069:WVL852071 D917605:D917607 IZ917605:IZ917607 SV917605:SV917607 ACR917605:ACR917607 AMN917605:AMN917607 AWJ917605:AWJ917607 BGF917605:BGF917607 BQB917605:BQB917607 BZX917605:BZX917607 CJT917605:CJT917607 CTP917605:CTP917607 DDL917605:DDL917607 DNH917605:DNH917607 DXD917605:DXD917607 EGZ917605:EGZ917607 EQV917605:EQV917607 FAR917605:FAR917607 FKN917605:FKN917607 FUJ917605:FUJ917607 GEF917605:GEF917607 GOB917605:GOB917607 GXX917605:GXX917607 HHT917605:HHT917607 HRP917605:HRP917607 IBL917605:IBL917607 ILH917605:ILH917607 IVD917605:IVD917607 JEZ917605:JEZ917607 JOV917605:JOV917607 JYR917605:JYR917607 KIN917605:KIN917607 KSJ917605:KSJ917607 LCF917605:LCF917607 LMB917605:LMB917607 LVX917605:LVX917607 MFT917605:MFT917607 MPP917605:MPP917607 MZL917605:MZL917607 NJH917605:NJH917607 NTD917605:NTD917607 OCZ917605:OCZ917607 OMV917605:OMV917607 OWR917605:OWR917607 PGN917605:PGN917607 PQJ917605:PQJ917607 QAF917605:QAF917607 QKB917605:QKB917607 QTX917605:QTX917607 RDT917605:RDT917607 RNP917605:RNP917607 RXL917605:RXL917607 SHH917605:SHH917607 SRD917605:SRD917607 TAZ917605:TAZ917607 TKV917605:TKV917607 TUR917605:TUR917607 UEN917605:UEN917607 UOJ917605:UOJ917607 UYF917605:UYF917607 VIB917605:VIB917607 VRX917605:VRX917607 WBT917605:WBT917607 WLP917605:WLP917607 WVL917605:WVL917607 D983141:D983143 IZ983141:IZ983143 SV983141:SV983143 ACR983141:ACR983143 AMN983141:AMN983143 AWJ983141:AWJ983143 BGF983141:BGF983143 BQB983141:BQB983143 BZX983141:BZX983143 CJT983141:CJT983143 CTP983141:CTP983143 DDL983141:DDL983143 DNH983141:DNH983143 DXD983141:DXD983143 EGZ983141:EGZ983143 EQV983141:EQV983143 FAR983141:FAR983143 FKN983141:FKN983143 FUJ983141:FUJ983143 GEF983141:GEF983143 GOB983141:GOB983143 GXX983141:GXX983143 HHT983141:HHT983143 HRP983141:HRP983143 IBL983141:IBL983143 ILH983141:ILH983143 IVD983141:IVD983143 JEZ983141:JEZ983143 JOV983141:JOV983143 JYR983141:JYR983143 KIN983141:KIN983143 KSJ983141:KSJ983143 LCF983141:LCF983143 LMB983141:LMB983143 LVX983141:LVX983143 MFT983141:MFT983143 MPP983141:MPP983143 MZL983141:MZL983143 NJH983141:NJH983143 NTD983141:NTD983143 OCZ983141:OCZ983143 OMV983141:OMV983143 OWR983141:OWR983143 PGN983141:PGN983143 PQJ983141:PQJ983143 QAF983141:QAF983143 QKB983141:QKB983143 QTX983141:QTX983143 RDT983141:RDT983143 RNP983141:RNP983143 RXL983141:RXL983143 SHH983141:SHH983143 SRD983141:SRD983143 TAZ983141:TAZ983143 TKV983141:TKV983143 TUR983141:TUR983143 UEN983141:UEN983143 UOJ983141:UOJ983143 UYF983141:UYF983143 VIB983141:VIB983143 VRX983141:VRX983143 WBT983141:WBT983143 WLP983141:WLP983143 WVL983141:WVL983143 D4871:D65533 IZ4871:IZ65533 SV4871:SV65533 ACR4871:ACR65533 AMN4871:AMN65533 AWJ4871:AWJ65533 BGF4871:BGF65533 BQB4871:BQB65533 BZX4871:BZX65533 CJT4871:CJT65533 CTP4871:CTP65533 DDL4871:DDL65533 DNH4871:DNH65533 DXD4871:DXD65533 EGZ4871:EGZ65533 EQV4871:EQV65533 FAR4871:FAR65533 FKN4871:FKN65533 FUJ4871:FUJ65533 GEF4871:GEF65533 GOB4871:GOB65533 GXX4871:GXX65533 HHT4871:HHT65533 HRP4871:HRP65533 IBL4871:IBL65533 ILH4871:ILH65533 IVD4871:IVD65533 JEZ4871:JEZ65533 JOV4871:JOV65533 JYR4871:JYR65533 KIN4871:KIN65533 KSJ4871:KSJ65533 LCF4871:LCF65533 LMB4871:LMB65533 LVX4871:LVX65533 MFT4871:MFT65533 MPP4871:MPP65533 MZL4871:MZL65533 NJH4871:NJH65533 NTD4871:NTD65533 OCZ4871:OCZ65533 OMV4871:OMV65533 OWR4871:OWR65533 PGN4871:PGN65533 PQJ4871:PQJ65533 QAF4871:QAF65533 QKB4871:QKB65533 QTX4871:QTX65533 RDT4871:RDT65533 RNP4871:RNP65533 RXL4871:RXL65533 SHH4871:SHH65533 SRD4871:SRD65533 TAZ4871:TAZ65533 TKV4871:TKV65533 TUR4871:TUR65533 UEN4871:UEN65533 UOJ4871:UOJ65533 UYF4871:UYF65533 VIB4871:VIB65533 VRX4871:VRX65533 WBT4871:WBT65533 WLP4871:WLP65533 WVL4871:WVL65533 D70407:D131069 IZ70407:IZ131069 SV70407:SV131069 ACR70407:ACR131069 AMN70407:AMN131069 AWJ70407:AWJ131069 BGF70407:BGF131069 BQB70407:BQB131069 BZX70407:BZX131069 CJT70407:CJT131069 CTP70407:CTP131069 DDL70407:DDL131069 DNH70407:DNH131069 DXD70407:DXD131069 EGZ70407:EGZ131069 EQV70407:EQV131069 FAR70407:FAR131069 FKN70407:FKN131069 FUJ70407:FUJ131069 GEF70407:GEF131069 GOB70407:GOB131069 GXX70407:GXX131069 HHT70407:HHT131069 HRP70407:HRP131069 IBL70407:IBL131069 ILH70407:ILH131069 IVD70407:IVD131069 JEZ70407:JEZ131069 JOV70407:JOV131069 JYR70407:JYR131069 KIN70407:KIN131069 KSJ70407:KSJ131069 LCF70407:LCF131069 LMB70407:LMB131069 LVX70407:LVX131069 MFT70407:MFT131069 MPP70407:MPP131069 MZL70407:MZL131069 NJH70407:NJH131069 NTD70407:NTD131069 OCZ70407:OCZ131069 OMV70407:OMV131069 OWR70407:OWR131069 PGN70407:PGN131069 PQJ70407:PQJ131069 QAF70407:QAF131069 QKB70407:QKB131069 QTX70407:QTX131069 RDT70407:RDT131069 RNP70407:RNP131069 RXL70407:RXL131069 SHH70407:SHH131069 SRD70407:SRD131069 TAZ70407:TAZ131069 TKV70407:TKV131069 TUR70407:TUR131069 UEN70407:UEN131069 UOJ70407:UOJ131069 UYF70407:UYF131069 VIB70407:VIB131069 VRX70407:VRX131069 WBT70407:WBT131069 WLP70407:WLP131069 WVL70407:WVL131069 D135943:D196605 IZ135943:IZ196605 SV135943:SV196605 ACR135943:ACR196605 AMN135943:AMN196605 AWJ135943:AWJ196605 BGF135943:BGF196605 BQB135943:BQB196605 BZX135943:BZX196605 CJT135943:CJT196605 CTP135943:CTP196605 DDL135943:DDL196605 DNH135943:DNH196605 DXD135943:DXD196605 EGZ135943:EGZ196605 EQV135943:EQV196605 FAR135943:FAR196605 FKN135943:FKN196605 FUJ135943:FUJ196605 GEF135943:GEF196605 GOB135943:GOB196605 GXX135943:GXX196605 HHT135943:HHT196605 HRP135943:HRP196605 IBL135943:IBL196605 ILH135943:ILH196605 IVD135943:IVD196605 JEZ135943:JEZ196605 JOV135943:JOV196605 JYR135943:JYR196605 KIN135943:KIN196605 KSJ135943:KSJ196605 LCF135943:LCF196605 LMB135943:LMB196605 LVX135943:LVX196605 MFT135943:MFT196605 MPP135943:MPP196605 MZL135943:MZL196605 NJH135943:NJH196605 NTD135943:NTD196605 OCZ135943:OCZ196605 OMV135943:OMV196605 OWR135943:OWR196605 PGN135943:PGN196605 PQJ135943:PQJ196605 QAF135943:QAF196605 QKB135943:QKB196605 QTX135943:QTX196605 RDT135943:RDT196605 RNP135943:RNP196605 RXL135943:RXL196605 SHH135943:SHH196605 SRD135943:SRD196605 TAZ135943:TAZ196605 TKV135943:TKV196605 TUR135943:TUR196605 UEN135943:UEN196605 UOJ135943:UOJ196605 UYF135943:UYF196605 VIB135943:VIB196605 VRX135943:VRX196605 WBT135943:WBT196605 WLP135943:WLP196605 WVL135943:WVL196605 D201479:D262141 IZ201479:IZ262141 SV201479:SV262141 ACR201479:ACR262141 AMN201479:AMN262141 AWJ201479:AWJ262141 BGF201479:BGF262141 BQB201479:BQB262141 BZX201479:BZX262141 CJT201479:CJT262141 CTP201479:CTP262141 DDL201479:DDL262141 DNH201479:DNH262141 DXD201479:DXD262141 EGZ201479:EGZ262141 EQV201479:EQV262141 FAR201479:FAR262141 FKN201479:FKN262141 FUJ201479:FUJ262141 GEF201479:GEF262141 GOB201479:GOB262141 GXX201479:GXX262141 HHT201479:HHT262141 HRP201479:HRP262141 IBL201479:IBL262141 ILH201479:ILH262141 IVD201479:IVD262141 JEZ201479:JEZ262141 JOV201479:JOV262141 JYR201479:JYR262141 KIN201479:KIN262141 KSJ201479:KSJ262141 LCF201479:LCF262141 LMB201479:LMB262141 LVX201479:LVX262141 MFT201479:MFT262141 MPP201479:MPP262141 MZL201479:MZL262141 NJH201479:NJH262141 NTD201479:NTD262141 OCZ201479:OCZ262141 OMV201479:OMV262141 OWR201479:OWR262141 PGN201479:PGN262141 PQJ201479:PQJ262141 QAF201479:QAF262141 QKB201479:QKB262141 QTX201479:QTX262141 RDT201479:RDT262141 RNP201479:RNP262141 RXL201479:RXL262141 SHH201479:SHH262141 SRD201479:SRD262141 TAZ201479:TAZ262141 TKV201479:TKV262141 TUR201479:TUR262141 UEN201479:UEN262141 UOJ201479:UOJ262141 UYF201479:UYF262141 VIB201479:VIB262141 VRX201479:VRX262141 WBT201479:WBT262141 WLP201479:WLP262141 WVL201479:WVL262141 D267015:D327677 IZ267015:IZ327677 SV267015:SV327677 ACR267015:ACR327677 AMN267015:AMN327677 AWJ267015:AWJ327677 BGF267015:BGF327677 BQB267015:BQB327677 BZX267015:BZX327677 CJT267015:CJT327677 CTP267015:CTP327677 DDL267015:DDL327677 DNH267015:DNH327677 DXD267015:DXD327677 EGZ267015:EGZ327677 EQV267015:EQV327677 FAR267015:FAR327677 FKN267015:FKN327677 FUJ267015:FUJ327677 GEF267015:GEF327677 GOB267015:GOB327677 GXX267015:GXX327677 HHT267015:HHT327677 HRP267015:HRP327677 IBL267015:IBL327677 ILH267015:ILH327677 IVD267015:IVD327677 JEZ267015:JEZ327677 JOV267015:JOV327677 JYR267015:JYR327677 KIN267015:KIN327677 KSJ267015:KSJ327677 LCF267015:LCF327677 LMB267015:LMB327677 LVX267015:LVX327677 MFT267015:MFT327677 MPP267015:MPP327677 MZL267015:MZL327677 NJH267015:NJH327677 NTD267015:NTD327677 OCZ267015:OCZ327677 OMV267015:OMV327677 OWR267015:OWR327677 PGN267015:PGN327677 PQJ267015:PQJ327677 QAF267015:QAF327677 QKB267015:QKB327677 QTX267015:QTX327677 RDT267015:RDT327677 RNP267015:RNP327677 RXL267015:RXL327677 SHH267015:SHH327677 SRD267015:SRD327677 TAZ267015:TAZ327677 TKV267015:TKV327677 TUR267015:TUR327677 UEN267015:UEN327677 UOJ267015:UOJ327677 UYF267015:UYF327677 VIB267015:VIB327677 VRX267015:VRX327677 WBT267015:WBT327677 WLP267015:WLP327677 WVL267015:WVL327677 D332551:D393213 IZ332551:IZ393213 SV332551:SV393213 ACR332551:ACR393213 AMN332551:AMN393213 AWJ332551:AWJ393213 BGF332551:BGF393213 BQB332551:BQB393213 BZX332551:BZX393213 CJT332551:CJT393213 CTP332551:CTP393213 DDL332551:DDL393213 DNH332551:DNH393213 DXD332551:DXD393213 EGZ332551:EGZ393213 EQV332551:EQV393213 FAR332551:FAR393213 FKN332551:FKN393213 FUJ332551:FUJ393213 GEF332551:GEF393213 GOB332551:GOB393213 GXX332551:GXX393213 HHT332551:HHT393213 HRP332551:HRP393213 IBL332551:IBL393213 ILH332551:ILH393213 IVD332551:IVD393213 JEZ332551:JEZ393213 JOV332551:JOV393213 JYR332551:JYR393213 KIN332551:KIN393213 KSJ332551:KSJ393213 LCF332551:LCF393213 LMB332551:LMB393213 LVX332551:LVX393213 MFT332551:MFT393213 MPP332551:MPP393213 MZL332551:MZL393213 NJH332551:NJH393213 NTD332551:NTD393213 OCZ332551:OCZ393213 OMV332551:OMV393213 OWR332551:OWR393213 PGN332551:PGN393213 PQJ332551:PQJ393213 QAF332551:QAF393213 QKB332551:QKB393213 QTX332551:QTX393213 RDT332551:RDT393213 RNP332551:RNP393213 RXL332551:RXL393213 SHH332551:SHH393213 SRD332551:SRD393213 TAZ332551:TAZ393213 TKV332551:TKV393213 TUR332551:TUR393213 UEN332551:UEN393213 UOJ332551:UOJ393213 UYF332551:UYF393213 VIB332551:VIB393213 VRX332551:VRX393213 WBT332551:WBT393213 WLP332551:WLP393213 WVL332551:WVL393213 D398087:D458749 IZ398087:IZ458749 SV398087:SV458749 ACR398087:ACR458749 AMN398087:AMN458749 AWJ398087:AWJ458749 BGF398087:BGF458749 BQB398087:BQB458749 BZX398087:BZX458749 CJT398087:CJT458749 CTP398087:CTP458749 DDL398087:DDL458749 DNH398087:DNH458749 DXD398087:DXD458749 EGZ398087:EGZ458749 EQV398087:EQV458749 FAR398087:FAR458749 FKN398087:FKN458749 FUJ398087:FUJ458749 GEF398087:GEF458749 GOB398087:GOB458749 GXX398087:GXX458749 HHT398087:HHT458749 HRP398087:HRP458749 IBL398087:IBL458749 ILH398087:ILH458749 IVD398087:IVD458749 JEZ398087:JEZ458749 JOV398087:JOV458749 JYR398087:JYR458749 KIN398087:KIN458749 KSJ398087:KSJ458749 LCF398087:LCF458749 LMB398087:LMB458749 LVX398087:LVX458749 MFT398087:MFT458749 MPP398087:MPP458749 MZL398087:MZL458749 NJH398087:NJH458749 NTD398087:NTD458749 OCZ398087:OCZ458749 OMV398087:OMV458749 OWR398087:OWR458749 PGN398087:PGN458749 PQJ398087:PQJ458749 QAF398087:QAF458749 QKB398087:QKB458749 QTX398087:QTX458749 RDT398087:RDT458749 RNP398087:RNP458749 RXL398087:RXL458749 SHH398087:SHH458749 SRD398087:SRD458749 TAZ398087:TAZ458749 TKV398087:TKV458749 TUR398087:TUR458749 UEN398087:UEN458749 UOJ398087:UOJ458749 UYF398087:UYF458749 VIB398087:VIB458749 VRX398087:VRX458749 WBT398087:WBT458749 WLP398087:WLP458749 WVL398087:WVL458749 D463623:D524285 IZ463623:IZ524285 SV463623:SV524285 ACR463623:ACR524285 AMN463623:AMN524285 AWJ463623:AWJ524285 BGF463623:BGF524285 BQB463623:BQB524285 BZX463623:BZX524285 CJT463623:CJT524285 CTP463623:CTP524285 DDL463623:DDL524285 DNH463623:DNH524285 DXD463623:DXD524285 EGZ463623:EGZ524285 EQV463623:EQV524285 FAR463623:FAR524285 FKN463623:FKN524285 FUJ463623:FUJ524285 GEF463623:GEF524285 GOB463623:GOB524285 GXX463623:GXX524285 HHT463623:HHT524285 HRP463623:HRP524285 IBL463623:IBL524285 ILH463623:ILH524285 IVD463623:IVD524285 JEZ463623:JEZ524285 JOV463623:JOV524285 JYR463623:JYR524285 KIN463623:KIN524285 KSJ463623:KSJ524285 LCF463623:LCF524285 LMB463623:LMB524285 LVX463623:LVX524285 MFT463623:MFT524285 MPP463623:MPP524285 MZL463623:MZL524285 NJH463623:NJH524285 NTD463623:NTD524285 OCZ463623:OCZ524285 OMV463623:OMV524285 OWR463623:OWR524285 PGN463623:PGN524285 PQJ463623:PQJ524285 QAF463623:QAF524285 QKB463623:QKB524285 QTX463623:QTX524285 RDT463623:RDT524285 RNP463623:RNP524285 RXL463623:RXL524285 SHH463623:SHH524285 SRD463623:SRD524285 TAZ463623:TAZ524285 TKV463623:TKV524285 TUR463623:TUR524285 UEN463623:UEN524285 UOJ463623:UOJ524285 UYF463623:UYF524285 VIB463623:VIB524285 VRX463623:VRX524285 WBT463623:WBT524285 WLP463623:WLP524285 WVL463623:WVL524285 D529159:D589821 IZ529159:IZ589821 SV529159:SV589821 ACR529159:ACR589821 AMN529159:AMN589821 AWJ529159:AWJ589821 BGF529159:BGF589821 BQB529159:BQB589821 BZX529159:BZX589821 CJT529159:CJT589821 CTP529159:CTP589821 DDL529159:DDL589821 DNH529159:DNH589821 DXD529159:DXD589821 EGZ529159:EGZ589821 EQV529159:EQV589821 FAR529159:FAR589821 FKN529159:FKN589821 FUJ529159:FUJ589821 GEF529159:GEF589821 GOB529159:GOB589821 GXX529159:GXX589821 HHT529159:HHT589821 HRP529159:HRP589821 IBL529159:IBL589821 ILH529159:ILH589821 IVD529159:IVD589821 JEZ529159:JEZ589821 JOV529159:JOV589821 JYR529159:JYR589821 KIN529159:KIN589821 KSJ529159:KSJ589821 LCF529159:LCF589821 LMB529159:LMB589821 LVX529159:LVX589821 MFT529159:MFT589821 MPP529159:MPP589821 MZL529159:MZL589821 NJH529159:NJH589821 NTD529159:NTD589821 OCZ529159:OCZ589821 OMV529159:OMV589821 OWR529159:OWR589821 PGN529159:PGN589821 PQJ529159:PQJ589821 QAF529159:QAF589821 QKB529159:QKB589821 QTX529159:QTX589821 RDT529159:RDT589821 RNP529159:RNP589821 RXL529159:RXL589821 SHH529159:SHH589821 SRD529159:SRD589821 TAZ529159:TAZ589821 TKV529159:TKV589821 TUR529159:TUR589821 UEN529159:UEN589821 UOJ529159:UOJ589821 UYF529159:UYF589821 VIB529159:VIB589821 VRX529159:VRX589821 WBT529159:WBT589821 WLP529159:WLP589821 WVL529159:WVL589821 D594695:D655357 IZ594695:IZ655357 SV594695:SV655357 ACR594695:ACR655357 AMN594695:AMN655357 AWJ594695:AWJ655357 BGF594695:BGF655357 BQB594695:BQB655357 BZX594695:BZX655357 CJT594695:CJT655357 CTP594695:CTP655357 DDL594695:DDL655357 DNH594695:DNH655357 DXD594695:DXD655357 EGZ594695:EGZ655357 EQV594695:EQV655357 FAR594695:FAR655357 FKN594695:FKN655357 FUJ594695:FUJ655357 GEF594695:GEF655357 GOB594695:GOB655357 GXX594695:GXX655357 HHT594695:HHT655357 HRP594695:HRP655357 IBL594695:IBL655357 ILH594695:ILH655357 IVD594695:IVD655357 JEZ594695:JEZ655357 JOV594695:JOV655357 JYR594695:JYR655357 KIN594695:KIN655357 KSJ594695:KSJ655357 LCF594695:LCF655357 LMB594695:LMB655357 LVX594695:LVX655357 MFT594695:MFT655357 MPP594695:MPP655357 MZL594695:MZL655357 NJH594695:NJH655357 NTD594695:NTD655357 OCZ594695:OCZ655357 OMV594695:OMV655357 OWR594695:OWR655357 PGN594695:PGN655357 PQJ594695:PQJ655357 QAF594695:QAF655357 QKB594695:QKB655357 QTX594695:QTX655357 RDT594695:RDT655357 RNP594695:RNP655357 RXL594695:RXL655357 SHH594695:SHH655357 SRD594695:SRD655357 TAZ594695:TAZ655357 TKV594695:TKV655357 TUR594695:TUR655357 UEN594695:UEN655357 UOJ594695:UOJ655357 UYF594695:UYF655357 VIB594695:VIB655357 VRX594695:VRX655357 WBT594695:WBT655357 WLP594695:WLP655357 WVL594695:WVL655357 D660231:D720893 IZ660231:IZ720893 SV660231:SV720893 ACR660231:ACR720893 AMN660231:AMN720893 AWJ660231:AWJ720893 BGF660231:BGF720893 BQB660231:BQB720893 BZX660231:BZX720893 CJT660231:CJT720893 CTP660231:CTP720893 DDL660231:DDL720893 DNH660231:DNH720893 DXD660231:DXD720893 EGZ660231:EGZ720893 EQV660231:EQV720893 FAR660231:FAR720893 FKN660231:FKN720893 FUJ660231:FUJ720893 GEF660231:GEF720893 GOB660231:GOB720893 GXX660231:GXX720893 HHT660231:HHT720893 HRP660231:HRP720893 IBL660231:IBL720893 ILH660231:ILH720893 IVD660231:IVD720893 JEZ660231:JEZ720893 JOV660231:JOV720893 JYR660231:JYR720893 KIN660231:KIN720893 KSJ660231:KSJ720893 LCF660231:LCF720893 LMB660231:LMB720893 LVX660231:LVX720893 MFT660231:MFT720893 MPP660231:MPP720893 MZL660231:MZL720893 NJH660231:NJH720893 NTD660231:NTD720893 OCZ660231:OCZ720893 OMV660231:OMV720893 OWR660231:OWR720893 PGN660231:PGN720893 PQJ660231:PQJ720893 QAF660231:QAF720893 QKB660231:QKB720893 QTX660231:QTX720893 RDT660231:RDT720893 RNP660231:RNP720893 RXL660231:RXL720893 SHH660231:SHH720893 SRD660231:SRD720893 TAZ660231:TAZ720893 TKV660231:TKV720893 TUR660231:TUR720893 UEN660231:UEN720893 UOJ660231:UOJ720893 UYF660231:UYF720893 VIB660231:VIB720893 VRX660231:VRX720893 WBT660231:WBT720893 WLP660231:WLP720893 WVL660231:WVL720893 D725767:D786429 IZ725767:IZ786429 SV725767:SV786429 ACR725767:ACR786429 AMN725767:AMN786429 AWJ725767:AWJ786429 BGF725767:BGF786429 BQB725767:BQB786429 BZX725767:BZX786429 CJT725767:CJT786429 CTP725767:CTP786429 DDL725767:DDL786429 DNH725767:DNH786429 DXD725767:DXD786429 EGZ725767:EGZ786429 EQV725767:EQV786429 FAR725767:FAR786429 FKN725767:FKN786429 FUJ725767:FUJ786429 GEF725767:GEF786429 GOB725767:GOB786429 GXX725767:GXX786429 HHT725767:HHT786429 HRP725767:HRP786429 IBL725767:IBL786429 ILH725767:ILH786429 IVD725767:IVD786429 JEZ725767:JEZ786429 JOV725767:JOV786429 JYR725767:JYR786429 KIN725767:KIN786429 KSJ725767:KSJ786429 LCF725767:LCF786429 LMB725767:LMB786429 LVX725767:LVX786429 MFT725767:MFT786429 MPP725767:MPP786429 MZL725767:MZL786429 NJH725767:NJH786429 NTD725767:NTD786429 OCZ725767:OCZ786429 OMV725767:OMV786429 OWR725767:OWR786429 PGN725767:PGN786429 PQJ725767:PQJ786429 QAF725767:QAF786429 QKB725767:QKB786429 QTX725767:QTX786429 RDT725767:RDT786429 RNP725767:RNP786429 RXL725767:RXL786429 SHH725767:SHH786429 SRD725767:SRD786429 TAZ725767:TAZ786429 TKV725767:TKV786429 TUR725767:TUR786429 UEN725767:UEN786429 UOJ725767:UOJ786429 UYF725767:UYF786429 VIB725767:VIB786429 VRX725767:VRX786429 WBT725767:WBT786429 WLP725767:WLP786429 WVL725767:WVL786429 D791303:D851965 IZ791303:IZ851965 SV791303:SV851965 ACR791303:ACR851965 AMN791303:AMN851965 AWJ791303:AWJ851965 BGF791303:BGF851965 BQB791303:BQB851965 BZX791303:BZX851965 CJT791303:CJT851965 CTP791303:CTP851965 DDL791303:DDL851965 DNH791303:DNH851965 DXD791303:DXD851965 EGZ791303:EGZ851965 EQV791303:EQV851965 FAR791303:FAR851965 FKN791303:FKN851965 FUJ791303:FUJ851965 GEF791303:GEF851965 GOB791303:GOB851965 GXX791303:GXX851965 HHT791303:HHT851965 HRP791303:HRP851965 IBL791303:IBL851965 ILH791303:ILH851965 IVD791303:IVD851965 JEZ791303:JEZ851965 JOV791303:JOV851965 JYR791303:JYR851965 KIN791303:KIN851965 KSJ791303:KSJ851965 LCF791303:LCF851965 LMB791303:LMB851965 LVX791303:LVX851965 MFT791303:MFT851965 MPP791303:MPP851965 MZL791303:MZL851965 NJH791303:NJH851965 NTD791303:NTD851965 OCZ791303:OCZ851965 OMV791303:OMV851965 OWR791303:OWR851965 PGN791303:PGN851965 PQJ791303:PQJ851965 QAF791303:QAF851965 QKB791303:QKB851965 QTX791303:QTX851965 RDT791303:RDT851965 RNP791303:RNP851965 RXL791303:RXL851965 SHH791303:SHH851965 SRD791303:SRD851965 TAZ791303:TAZ851965 TKV791303:TKV851965 TUR791303:TUR851965 UEN791303:UEN851965 UOJ791303:UOJ851965 UYF791303:UYF851965 VIB791303:VIB851965 VRX791303:VRX851965 WBT791303:WBT851965 WLP791303:WLP851965 WVL791303:WVL851965 D856839:D917501 IZ856839:IZ917501 SV856839:SV917501 ACR856839:ACR917501 AMN856839:AMN917501 AWJ856839:AWJ917501 BGF856839:BGF917501 BQB856839:BQB917501 BZX856839:BZX917501 CJT856839:CJT917501 CTP856839:CTP917501 DDL856839:DDL917501 DNH856839:DNH917501 DXD856839:DXD917501 EGZ856839:EGZ917501 EQV856839:EQV917501 FAR856839:FAR917501 FKN856839:FKN917501 FUJ856839:FUJ917501 GEF856839:GEF917501 GOB856839:GOB917501 GXX856839:GXX917501 HHT856839:HHT917501 HRP856839:HRP917501 IBL856839:IBL917501 ILH856839:ILH917501 IVD856839:IVD917501 JEZ856839:JEZ917501 JOV856839:JOV917501 JYR856839:JYR917501 KIN856839:KIN917501 KSJ856839:KSJ917501 LCF856839:LCF917501 LMB856839:LMB917501 LVX856839:LVX917501 MFT856839:MFT917501 MPP856839:MPP917501 MZL856839:MZL917501 NJH856839:NJH917501 NTD856839:NTD917501 OCZ856839:OCZ917501 OMV856839:OMV917501 OWR856839:OWR917501 PGN856839:PGN917501 PQJ856839:PQJ917501 QAF856839:QAF917501 QKB856839:QKB917501 QTX856839:QTX917501 RDT856839:RDT917501 RNP856839:RNP917501 RXL856839:RXL917501 SHH856839:SHH917501 SRD856839:SRD917501 TAZ856839:TAZ917501 TKV856839:TKV917501 TUR856839:TUR917501 UEN856839:UEN917501 UOJ856839:UOJ917501 UYF856839:UYF917501 VIB856839:VIB917501 VRX856839:VRX917501 WBT856839:WBT917501 WLP856839:WLP917501 WVL856839:WVL917501 D922375:D983037 IZ922375:IZ983037 SV922375:SV983037 ACR922375:ACR983037 AMN922375:AMN983037 AWJ922375:AWJ983037 BGF922375:BGF983037 BQB922375:BQB983037 BZX922375:BZX983037 CJT922375:CJT983037 CTP922375:CTP983037 DDL922375:DDL983037 DNH922375:DNH983037 DXD922375:DXD983037 EGZ922375:EGZ983037 EQV922375:EQV983037 FAR922375:FAR983037 FKN922375:FKN983037 FUJ922375:FUJ983037 GEF922375:GEF983037 GOB922375:GOB983037 GXX922375:GXX983037 HHT922375:HHT983037 HRP922375:HRP983037 IBL922375:IBL983037 ILH922375:ILH983037 IVD922375:IVD983037 JEZ922375:JEZ983037 JOV922375:JOV983037 JYR922375:JYR983037 KIN922375:KIN983037 KSJ922375:KSJ983037 LCF922375:LCF983037 LMB922375:LMB983037 LVX922375:LVX983037 MFT922375:MFT983037 MPP922375:MPP983037 MZL922375:MZL983037 NJH922375:NJH983037 NTD922375:NTD983037 OCZ922375:OCZ983037 OMV922375:OMV983037 OWR922375:OWR983037 PGN922375:PGN983037 PQJ922375:PQJ983037 QAF922375:QAF983037 QKB922375:QKB983037 QTX922375:QTX983037 RDT922375:RDT983037 RNP922375:RNP983037 RXL922375:RXL983037 SHH922375:SHH983037 SRD922375:SRD983037 TAZ922375:TAZ983037 TKV922375:TKV983037 TUR922375:TUR983037 UEN922375:UEN983037 UOJ922375:UOJ983037 UYF922375:UYF983037 VIB922375:VIB983037 VRX922375:VRX983037 WBT922375:WBT983037 WLP922375:WLP983037 WVL922375:WVL983037 D987911:D1048576 IZ987911:IZ1048576 SV987911:SV1048576 ACR987911:ACR1048576 AMN987911:AMN1048576 AWJ987911:AWJ1048576 BGF987911:BGF1048576 BQB987911:BQB1048576 BZX987911:BZX1048576 CJT987911:CJT1048576 CTP987911:CTP1048576 DDL987911:DDL1048576 DNH987911:DNH1048576 DXD987911:DXD1048576 EGZ987911:EGZ1048576 EQV987911:EQV1048576 FAR987911:FAR1048576 FKN987911:FKN1048576 FUJ987911:FUJ1048576 GEF987911:GEF1048576 GOB987911:GOB1048576 GXX987911:GXX1048576 HHT987911:HHT1048576 HRP987911:HRP1048576 IBL987911:IBL1048576 ILH987911:ILH1048576 IVD987911:IVD1048576 JEZ987911:JEZ1048576 JOV987911:JOV1048576 JYR987911:JYR1048576 KIN987911:KIN1048576 KSJ987911:KSJ1048576 LCF987911:LCF1048576 LMB987911:LMB1048576 LVX987911:LVX1048576 MFT987911:MFT1048576 MPP987911:MPP1048576 MZL987911:MZL1048576 NJH987911:NJH1048576 NTD987911:NTD1048576 OCZ987911:OCZ1048576 OMV987911:OMV1048576 OWR987911:OWR1048576 PGN987911:PGN1048576 PQJ987911:PQJ1048576 QAF987911:QAF1048576 QKB987911:QKB1048576 QTX987911:QTX1048576 RDT987911:RDT1048576 RNP987911:RNP1048576 RXL987911:RXL1048576 SHH987911:SHH1048576 SRD987911:SRD1048576 TAZ987911:TAZ1048576 TKV987911:TKV1048576 TUR987911:TUR1048576 UEN987911:UEN1048576 UOJ987911:UOJ1048576 UYF987911:UYF1048576 VIB987911:VIB1048576 VRX987911:VRX1048576 WBT987911:WBT1048576 WLP987911:WLP1048576 WVL987911:WVL1048576">
      <formula1>42370</formula1>
      <formula2>42735</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anchor moveWithCells="1">
                  <from>
                    <xdr:col>1</xdr:col>
                    <xdr:colOff>28575</xdr:colOff>
                    <xdr:row>101</xdr:row>
                    <xdr:rowOff>0</xdr:rowOff>
                  </from>
                  <to>
                    <xdr:col>6</xdr:col>
                    <xdr:colOff>866775</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2023-02-23T13:52:01Z</dcterms:created>
  <dcterms:modified xsi:type="dcterms:W3CDTF">2023-02-23T14:01:47Z</dcterms:modified>
</cp:coreProperties>
</file>